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updateLinks="always" codeName="Ten_skoroszyt"/>
  <mc:AlternateContent xmlns:mc="http://schemas.openxmlformats.org/markup-compatibility/2006">
    <mc:Choice Requires="x15">
      <x15ac:absPath xmlns:x15ac="http://schemas.microsoft.com/office/spreadsheetml/2010/11/ac" url="O:\Planowanie\Sprawozdanie opisowe za 2025 - Rada\"/>
    </mc:Choice>
  </mc:AlternateContent>
  <xr:revisionPtr revIDLastSave="0" documentId="13_ncr:1_{8B51CAD2-345B-4505-838C-0487AF675922}" xr6:coauthVersionLast="47" xr6:coauthVersionMax="47" xr10:uidLastSave="{00000000-0000-0000-0000-000000000000}"/>
  <bookViews>
    <workbookView xWindow="-28920" yWindow="-120" windowWidth="29040" windowHeight="15720" firstSheet="4" activeTab="4" xr2:uid="{3DD39114-85D6-4598-A86A-9ECE12112A1F}"/>
  </bookViews>
  <sheets>
    <sheet name="Lista" sheetId="2" state="hidden" r:id="rId1"/>
    <sheet name="Arkusz3" sheetId="12" state="hidden" r:id="rId2"/>
    <sheet name="Klasyfikacja" sheetId="4" state="hidden" r:id="rId3"/>
    <sheet name="Wzór" sheetId="1" r:id="rId4"/>
    <sheet name="Wydruk" sheetId="13" r:id="rId5"/>
  </sheets>
  <externalReferences>
    <externalReference r:id="rId6"/>
    <externalReference r:id="rId7"/>
  </externalReferences>
  <definedNames>
    <definedName name="DDL">_xlfn.LAMBDA(_xlpm.range,_xlop.lookup1,_xlop.lookup2,_xlop.lookup3,_xlop.lookup4,_xlop.lookup5,_xlop.lookup6,_xlop.lookup7,_xlop.lookup8,_xlop.lookup9,_xlop.lookup10,_xlfn.LET(_xlpm._s, "%^&amp;&amp;@", _xlpm.lookupValue, _xlpm.lookup1 &amp; _xlpm._s &amp; _xlpm.lookup2 &amp; _xlpm._s &amp; _xlpm.lookup3 &amp; _xlpm._s &amp; _xlpm.lookup4 &amp; _xlpm._s &amp; _xlpm.lookup5 &amp; _xlpm._s &amp; _xlpm.lookup6 &amp; _xlpm._s &amp; _xlpm.lookup7 &amp; _xlpm._s &amp; _xlpm.lookup8 &amp; _xlpm._s &amp; _xlpm.lookup9 &amp; _xlpm._s &amp; _xlpm.lookup10, _xlpm.levelIndex, IFERROR(ROWS(_xlfn.TEXTSPLIT(_xlpm.lookupValue, , _xlpm._s, TRUE())), 0) + 1, _xlpm.lookupArray, _xlfn.BYROW(_xlfn.EXPAND(_xlfn.CHOOSECOLS(_xlpm.range, _xlfn.SEQUENCE(1, _xlpm.levelIndex - 1)), , 10, ""), _xlfn.LAMBDA(_xlpm.row, _xlfn.TEXTJOIN(_xlpm._s, FALSE, _xlpm.row))), _xlpm.returnRange, INDEX(_xlpm.range, 0, _xlpm.levelIndex), _xlpm.result, IF(_xlfn.ISOMITTED(_xlpm.lookup1) * _xlpm.levelIndex = 1, _xlpm.returnRange, _xlfn.XLOOKUP(_xlpm.lookupValue, _xlpm.lookupArray, _xlpm.returnRange):_xlfn.XLOOKUP(_xlpm.lookupValue, _xlpm.lookupArray, _xlpm.returnRange, , , -1)), _xlpm.result))</definedName>
    <definedName name="DDLSorter">_xlfn.LAMBDA(_xlpm.range,_xlop.SortOrder,_xlfn._xlws.SORT(_xlpm.range, _xlfn.SEQUENCE(, COLUMNS(_xlpm.range)), _xlpm.SortOrder))</definedName>
    <definedName name="Jednostka">_xlfn._xlws.SORT(_xlfn.UNIQUE([1]!NGO[Departament]))</definedName>
    <definedName name="_xlnm.Print_Area" localSheetId="4">Wydruk!$A$1:$F$69</definedName>
    <definedName name="_xlnm.Print_Area" localSheetId="3">Wzór!$B$1:$H$7</definedName>
    <definedName name="_xlnm.Print_Titles" localSheetId="4">Wydruk!$11:$12</definedName>
  </definedNames>
  <calcPr calcId="191028" concurrentManualCount="12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9" i="13" l="1"/>
  <c r="F68" i="13"/>
  <c r="F67" i="13"/>
  <c r="F66" i="13"/>
  <c r="F65" i="13"/>
  <c r="F64" i="13"/>
  <c r="F63" i="13"/>
  <c r="F62" i="13"/>
  <c r="F61" i="13"/>
  <c r="F60" i="13"/>
  <c r="F59" i="13"/>
  <c r="F58" i="13"/>
  <c r="F57" i="13"/>
  <c r="F56" i="13"/>
  <c r="F55" i="13"/>
  <c r="F54" i="13"/>
  <c r="F53" i="13"/>
  <c r="F52" i="13"/>
  <c r="F51" i="13"/>
  <c r="F50" i="13"/>
  <c r="F49" i="13"/>
  <c r="F48" i="13"/>
  <c r="F47" i="13"/>
  <c r="F46" i="13"/>
  <c r="F45" i="13"/>
  <c r="F44" i="13"/>
  <c r="F43" i="13"/>
  <c r="F42" i="13"/>
  <c r="F41" i="13"/>
  <c r="F40" i="13"/>
  <c r="F39" i="13"/>
  <c r="F38" i="13"/>
  <c r="F37" i="13"/>
  <c r="F36" i="13"/>
  <c r="F35" i="13"/>
  <c r="F34" i="13"/>
  <c r="F33" i="13"/>
  <c r="F32" i="13"/>
  <c r="F31" i="13"/>
  <c r="F30" i="13"/>
  <c r="F29" i="13"/>
  <c r="F28" i="13"/>
  <c r="F27" i="13"/>
  <c r="F26" i="13"/>
  <c r="F25" i="13"/>
  <c r="F24" i="13"/>
  <c r="F23" i="13"/>
  <c r="F22" i="13"/>
  <c r="F21" i="13"/>
  <c r="F20" i="13"/>
  <c r="F19" i="13"/>
  <c r="F18" i="13"/>
  <c r="F17" i="13"/>
  <c r="F16" i="13"/>
  <c r="F15" i="13"/>
  <c r="F14" i="13"/>
  <c r="F13" i="13"/>
  <c r="B10" i="12"/>
  <c r="A4" i="1"/>
  <c r="F14" i="12" a="1"/>
  <c r="F14" i="12"/>
  <c r="H7" i="1"/>
  <c r="G7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I9" i="1"/>
  <c r="I10" i="1"/>
  <c r="I11" i="1"/>
  <c r="I12" i="1"/>
  <c r="I13" i="1"/>
  <c r="I8" i="1"/>
  <c r="A13" i="1"/>
  <c r="A14" i="1"/>
  <c r="A8" i="1"/>
  <c r="A9" i="1"/>
  <c r="A10" i="1"/>
  <c r="A11" i="1"/>
  <c r="A12" i="1"/>
  <c r="A1" i="4" a="1"/>
  <c r="A1" i="4"/>
  <c r="B1" i="2" a="1"/>
  <c r="B1" i="2"/>
  <c r="A1" i="2" a="1"/>
  <c r="A1" i="2"/>
  <c r="J2" i="2"/>
  <c r="I7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<sst xmlns="http://schemas.openxmlformats.org/spreadsheetml/2006/main" count="251" uniqueCount="98">
  <si>
    <t>Dzielnica Żoliborz</t>
  </si>
  <si>
    <t>Tabela nr 1</t>
  </si>
  <si>
    <t>w zł</t>
  </si>
  <si>
    <t>Lp.</t>
  </si>
  <si>
    <t>Podmiot</t>
  </si>
  <si>
    <t>Cel dotacji</t>
  </si>
  <si>
    <t>Dział</t>
  </si>
  <si>
    <t>Rozdział</t>
  </si>
  <si>
    <t>Paragraf</t>
  </si>
  <si>
    <t>Plan</t>
  </si>
  <si>
    <t>Wykonanie</t>
  </si>
  <si>
    <t>Wskaźnik %</t>
  </si>
  <si>
    <t>OGÓŁEM</t>
  </si>
  <si>
    <t>Fundacja Rozwoju Kinematografii, ul. Czerniakowska 73/79, 00-817 Warszawa</t>
  </si>
  <si>
    <t>"Kino plenerowe na Żoliborzu" - 4 projekcje filmów w Parku Kępa Potocka</t>
  </si>
  <si>
    <t>921</t>
  </si>
  <si>
    <t>Fundacja Sztuka Ciała, ul. Hansa Christiana Andersena 8/33, 01-911 Warszawa</t>
  </si>
  <si>
    <t>"Latający Teatr Sztuka Ciała 2025 - Żoliborz" - 2 spektakle teatralne i spacer przyrodniczy</t>
  </si>
  <si>
    <t>Teatr Baza, ul. Podchorążych 39, 00-722 Warszawa</t>
  </si>
  <si>
    <t>"Bajkowy Żoliborz - rodzinne spotkania z teatrem" - 2 spektakle w Parku Kaskada i 2 spektakle na Skwerze im. Barbary i Stanislawa Brukalskich</t>
  </si>
  <si>
    <t>Uczniowski Klub Sportowy "Gepard", ul. Przasnyska 18A, 01-756 Warszawa</t>
  </si>
  <si>
    <t>Organizacja imprez sportowo - rekreacyjnych - XIV Mityng lekkoatletyczny dla dzieci i młodzieży</t>
  </si>
  <si>
    <t>926</t>
  </si>
  <si>
    <t>Polskie Stowarzyszenie Golfa Kobiet, ul. Kolejowa 47A/84, 01-210 Warszawa</t>
  </si>
  <si>
    <t>Światowy Dzień Golfa Kobiet - festyn sportowy</t>
  </si>
  <si>
    <t>Klub Sportowy Spójnia-Warszawa, ul. Wybrzeże Gdyńskie 2, 01-531 Warszawa</t>
  </si>
  <si>
    <t>Optimistyczna Akademia Żeglarstwa</t>
  </si>
  <si>
    <t>Karate Klub Warszawa, ul. Dionizosa 12/234, 03-142 Warszawa</t>
  </si>
  <si>
    <t>Żoliborski Puchar Karate 2025</t>
  </si>
  <si>
    <t>Organizacja żoliborskich eliminacji Warszawskiej Olimpiady Młodzieży</t>
  </si>
  <si>
    <t>Warszawska Akademia Sportu i Rekreacji, ul. Wrocławska, 01-493 Warszawa</t>
  </si>
  <si>
    <t>Centrum Integracji Młodzieży Stajnia Agmaja, ul. Wybrzeże Gdyńskie 2, 01-531 Warszawa</t>
  </si>
  <si>
    <t>Organizacja zajęć sportowo-rekreacyjnych oraz imprez sportowo-rekreacyjnych dla osób z niepełnosprawnościami</t>
  </si>
  <si>
    <t>Uczniowski Klub Sportowy MARKUS, ul. Krasnobrodzka, 03-214 Warszawa</t>
  </si>
  <si>
    <t>Szkolenie i współzawodnictwo sportowe dzieci i młodzieży - Żoliborz 2025</t>
  </si>
  <si>
    <t>Szkolenie sportowe wyłącznie podstawowe - lekkoatletyka</t>
  </si>
  <si>
    <t>Uczniowski Klub Sportowy Ronin Team, ul. Braci Załuskich 1, 01-773 Warszawa</t>
  </si>
  <si>
    <t>Szkolenie i współzawodnictwo sportowe dzieci i młodzieży - wsparcie - Gimnastyka artystyczna dla żoliborzanek 2025</t>
  </si>
  <si>
    <t>Fundacja Akademia Aktywnego Rozwoju, ul. Dąbrówka 32, 09-500 Gostynin</t>
  </si>
  <si>
    <t>Szkolenie i współzawodnictwo sportowe dzieci- Klub Sportowy A2R Warszawa</t>
  </si>
  <si>
    <t>Uczniowski Klub Sportowy Piłkarska Ferajna, ul. Aleja Wojska Polskiego, 01-503 Warszawa</t>
  </si>
  <si>
    <t>Piłkarska Ferajna - całoroczne szkolenie i współzawodnictwo sportowe</t>
  </si>
  <si>
    <t>Zostań mistrzem karate na Żoliborzu edycja 2025</t>
  </si>
  <si>
    <t>Klub Szermierczy Amp, ul. Władysława Broniewskiego 24A/70, 01-771 Warszawa</t>
  </si>
  <si>
    <t>Szkolenie i współzawodnictwo sportowe dzieci i młodzieży - szermierka sportowa</t>
  </si>
  <si>
    <t>Fundacja Akademia Rozwoju Talentów Sportowych, ul. Sezamkowa 1A/2, 05-080 Izabelin</t>
  </si>
  <si>
    <t>Szkolenie i współzawodnictwo sportowe dzieci i młodzieży: szkolenie i współzawodnictwo sportowe dzieci i młodzieży w piłce nożnej na terenie dzielnicy Żoliborz m. st. Warszawy</t>
  </si>
  <si>
    <t>Warszawskie Towarzystwo Wioślarskie, ul. Zaruskiego 12, 00-468 Warszawa</t>
  </si>
  <si>
    <t>XI edycja Wioślarskiego Tytana Warszawy - eliminacje Dzielnicy Żoliborz</t>
  </si>
  <si>
    <t>Stowarzyszenie Sportowe Future, ul. Adama Mickiewicza 33A/5, 01-625 Warszawa</t>
  </si>
  <si>
    <t>Zawody deskorolkowe - Potocka Life Contest vol. 5</t>
  </si>
  <si>
    <t>Towarzystwo Przyjaciół Dzieci Zarząd Mazowieckiego Oddziału Wojewódzkiego, ul. Kredytowa 1A/13, 00-056 Warszawa</t>
  </si>
  <si>
    <t>Prowadzenie dwóch placówek wsparcia dziennego na terenie Dzielnicy Żoliborz m.st. Warszawy w latach 2024-2025  (za okres 01-04.2025r.)</t>
  </si>
  <si>
    <t>851</t>
  </si>
  <si>
    <t>Prowadzenie Środowiskowego Ogniska Wychowawczego TPD w Dzielnicy Żolborz m. st. Warszawy w latach 2025-2027 (za okres 08-12.2025r.)</t>
  </si>
  <si>
    <t>"Przywrócić Dzieciństwo" Towarzystwo Przyjaciół Dzieci Ulicy Im. Kazimierza Lisieckiego "Dziadka", ul. Stara 4, 00-231 Warszawa</t>
  </si>
  <si>
    <t>Prowadzenie Ogniska „Żoliborz”  (za okres 01-04.2025r.)</t>
  </si>
  <si>
    <t>Prowadzenie Ogniska „Żoliborz”  (za okres 05-12.2025r.)</t>
  </si>
  <si>
    <t>Prowadzenie Klubu Młodzieżowego „Żoliborz” (za okres 01.2025r.)</t>
  </si>
  <si>
    <t>Prowadzenie Klubu Młodzieżowego „Żoliborz”  (za okres 02-12.2025r.)</t>
  </si>
  <si>
    <t>Fundacja Centrum Działań Profilaktycznych, ul. Tadeusza Kościuszki 39A, 32-020 Wieliczka</t>
  </si>
  <si>
    <t>Realizacja zadania publicznego - zajęcia dla uczniów szkół podstawowych w zakresie ograniczania użycia substancji psychoaktrywnych "Rekomendowany Program Unplugged - realizacja programu w klasach"</t>
  </si>
  <si>
    <t>Fundacja Rozwoju Warmii i Mazur, ul. Gdańska 10/8, 14-200 Iława</t>
  </si>
  <si>
    <t>Realizacja zadania publicznego - warsztaty dla szkół podstawowych  Program Rekomendowany DEBATA</t>
  </si>
  <si>
    <t>Fundacja "Wytrenowani", ul. Gen. Tadeusza Kościuszki 12, 07-410 Ostrołęka</t>
  </si>
  <si>
    <t>Realizacja zadania publicznego - "Warsztaty z komunikacji dla uczniów szkół podstawowych  "Słowa króre łączą"</t>
  </si>
  <si>
    <t>Stowarzyszenie Cyfrowy Dialog, ul. Batalionu Ak "Parasol" 4/36, 01-118 Warszawa</t>
  </si>
  <si>
    <t>Realizacja zadania publicznego - warsztaty dla uczniów szkół podstawowych i ponadpodstawowych:"Higiena cyfrowa w żoliborskich szkołach"</t>
  </si>
  <si>
    <t>"Etoh" Fundacja Rozwoju Profilaktyki , Edukacji I Terapii Problemów Alkoholowych Z Siedzibą W Warszawie, ul. Mszczonowska 6, 01-254 Warszawa</t>
  </si>
  <si>
    <t>Realizacja zadania publicznego - szkolenia nt "Przeciwdziałania przemocy adresowane pracowników socjalnych i policjantówz terenu dzielnicy Zoloiborz, zaangażowanych w pracę grup doagnoztycznopomocowych"</t>
  </si>
  <si>
    <t>Dbam O Mój Z@Sięg, ul. Wyzwolenia 17C/3, 80-537 Gdańsk</t>
  </si>
  <si>
    <t>Realizacja zadania publicznego - szkolenia dla uczniów ZSSiL nr 3 "Czym jest higiena cyfrowa i w jaki sposób właściwie o nią zadbać?"</t>
  </si>
  <si>
    <t xml:space="preserve">Umowa o przekazanie środków na realizację rządowego programu "Dofinansowanie wynagrodzeń pracowników jednostek wspierania rodziny i systemu pieczy zastępczej na lata 2024-2027" (okres 01-03.2025r.)
</t>
  </si>
  <si>
    <t>855</t>
  </si>
  <si>
    <t>Umowa o przekazanie środków na realizację rządowego programu "Dofinansowanie wynagrodzeń pracowników jednostek wspierania rodziny i systemu pieczy zastępczej na lata 2024-2027" (okres 04.2025r.)</t>
  </si>
  <si>
    <t>Umowa o przekazanie środków na realizację rządowego programu "Dofinansowanie wynagrodzeń pracowników jednostek wspierania rodziny i systemu pieczy zastępczej na lata 2024-2027" (okres 08-12.2025r.)</t>
  </si>
  <si>
    <t>Umowa o przekazanie środków na realizację rządowego programu "Dofinansowanie wynagrodzeń pracowników jednostek wspierania rodziny i systemu pieczy zstępczej na lata 2024-2027" ( KLUB MŁODZIEŻOWY za okres 01.2025r.)</t>
  </si>
  <si>
    <t>Umowa o przekazanie środków na realizację rządowego programu "Dofinansowanie wynagrodzeń pracowników jednostek wspierania rodziny i systemu pieczy zastępczej na lata 2024-2027" (KLUB MŁODZIEŻOWY za okres 02-03.2025r.)</t>
  </si>
  <si>
    <t xml:space="preserve">Umowa o przekazanie środków na realizację rządowego programu "Dofinansowanie wynagrodzeń pracowników jednostek wspierania rodziny i systemu pieczy zastępczej na lata 2024-2027" (OGNISKO za okres 01-03.2025r.)
</t>
  </si>
  <si>
    <t>Umowa o przekazanie środków na realizację rządowego programu "Dofinansowanie wynagrodzeń pracowników jednostek wspierania rodziny i systemu pieczy zastępczej na lata 2024-2027" (OGNISKO za okres 04.2025r.)</t>
  </si>
  <si>
    <t>Umowa o przekazanie środków na realizację rządowego programu "Dofinansowanie wynagrodzeń pracowników jednostek wspierania rodziny i systemu pieczy zastępczej na lata 2024-2027" (OGNISKO za okres 05-12.2025r.)</t>
  </si>
  <si>
    <t xml:space="preserve">Umowa o przekazanie środków na realizację rządowego programu "Dofinansowanie wynagrodzeń pracowników jednostek wspierania rodziny i systemu pieczy zastępczej na lata 2024-2027" (KLUB MŁODZIEŻOWY za okres 04.2025r.)
</t>
  </si>
  <si>
    <t>WYKONANIE DOTACJI NA ZADANIA ZLECONE DO REALIZACJI ORGANIZACJOM PROWADZĄCYM DZIAŁALNOŚĆ POŻYTKU PUBLICZNEGO W 2025 ROKU</t>
  </si>
  <si>
    <t>Dział 851</t>
  </si>
  <si>
    <t>Rozdział 85154</t>
  </si>
  <si>
    <t>§ 2360</t>
  </si>
  <si>
    <t>§ - środki nierozdysponowane</t>
  </si>
  <si>
    <t>Dział 855</t>
  </si>
  <si>
    <t>Rozdział 85504</t>
  </si>
  <si>
    <t>Dział 921</t>
  </si>
  <si>
    <t>Rozdział 92105</t>
  </si>
  <si>
    <t>Dział 926</t>
  </si>
  <si>
    <t>Rozdział 92605</t>
  </si>
  <si>
    <t>Załącznik Nr 7</t>
  </si>
  <si>
    <t>Zarządu Dzielnicy Żoliborz</t>
  </si>
  <si>
    <t>m.st. Warszawy</t>
  </si>
  <si>
    <t>do Uchwały 718/2026</t>
  </si>
  <si>
    <t>z 24.02.2026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</si>
</sst>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#,##0;\ \-#,##0;;@"/>
    <numFmt numFmtId="166" formatCode="#,##0.00;\ \-#,##0.00;;@"/>
    <numFmt numFmtId="167" formatCode="0.0%;[Red]\-0.0%;;@"/>
  </numFmts>
  <fonts count="27" x14ac:knownFonts="1">
    <font>
      <sz val="11"/>
      <color theme="1"/>
      <name val="Calibri"/>
      <family val="2"/>
      <charset val="238"/>
    </font>
    <font>
      <sz val="10"/>
      <name val="Arial CE"/>
      <charset val="238"/>
    </font>
    <font>
      <sz val="8"/>
      <color indexed="10"/>
      <name val="Arial CE"/>
      <charset val="238"/>
    </font>
    <font>
      <sz val="8"/>
      <name val="Arial CE"/>
      <charset val="238"/>
    </font>
    <font>
      <b/>
      <sz val="8"/>
      <color indexed="10"/>
      <name val="Arial CE"/>
      <family val="2"/>
      <charset val="238"/>
    </font>
    <font>
      <sz val="8"/>
      <name val="Arial CE"/>
      <family val="2"/>
      <charset val="238"/>
    </font>
    <font>
      <b/>
      <sz val="6"/>
      <name val="Arial"/>
      <family val="2"/>
      <charset val="238"/>
    </font>
    <font>
      <b/>
      <sz val="11"/>
      <color indexed="8"/>
      <name val="Arial"/>
      <family val="2"/>
      <charset val="238"/>
    </font>
    <font>
      <sz val="9"/>
      <name val="Arial CE"/>
      <charset val="238"/>
    </font>
    <font>
      <sz val="8"/>
      <name val="Calibri"/>
      <family val="2"/>
      <charset val="238"/>
    </font>
    <font>
      <sz val="9"/>
      <name val="Engram Warsaw"/>
      <charset val="238"/>
    </font>
    <font>
      <sz val="10"/>
      <name val="Engram Warsaw"/>
      <charset val="238"/>
    </font>
    <font>
      <b/>
      <sz val="9"/>
      <name val="Engram Warsaw"/>
      <charset val="238"/>
    </font>
    <font>
      <b/>
      <sz val="8"/>
      <name val="Engram Warsaw"/>
      <charset val="238"/>
    </font>
    <font>
      <b/>
      <sz val="7"/>
      <name val="Engram Warsaw"/>
      <charset val="238"/>
    </font>
    <font>
      <b/>
      <sz val="10"/>
      <name val="Engram Warsaw"/>
      <charset val="238"/>
    </font>
    <font>
      <sz val="8"/>
      <name val="Engram Warsaw"/>
      <charset val="238"/>
    </font>
    <font>
      <b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sz val="8"/>
      <name val="Arial"/>
      <family val="2"/>
    </font>
    <font>
      <sz val="8"/>
      <name val="Arial"/>
      <family val="2"/>
      <charset val="238"/>
    </font>
    <font>
      <sz val="9"/>
      <name val="Engram Warsaw"/>
    </font>
    <font>
      <sz val="10"/>
      <color theme="1"/>
      <name val="Arial"/>
    </font>
    <font>
      <b/>
      <sz val="10"/>
      <color theme="1"/>
      <name val="Arial"/>
    </font>
    <font>
      <sz val="10"/>
      <name val="Arial"/>
      <family val="2"/>
      <charset val="238"/>
    </font>
    <font>
      <sz val="14"/>
      <name val="Verdana"/>
      <family val="2"/>
      <charset val="238"/>
    </font>
    <font>
      <b/>
      <sz val="10"/>
      <color theme="1"/>
      <name val="Arial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3" tint="0.749992370372631"/>
        <bgColor indexed="64"/>
      </patternFill>
    </fill>
    <fill>
      <patternFill patternType="solid">
        <fgColor indexed="49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4"/>
      </patternFill>
    </fill>
    <fill>
      <patternFill patternType="solid">
        <fgColor indexed="41"/>
      </patternFill>
    </fill>
    <fill>
      <patternFill patternType="solid">
        <fgColor indexed="43"/>
        <bgColor indexed="64"/>
      </patternFill>
    </fill>
    <fill>
      <patternFill patternType="solid">
        <fgColor indexed="43"/>
      </patternFill>
    </fill>
    <fill>
      <patternFill patternType="solid">
        <fgColor rgb="FF8DB0DB"/>
        <bgColor indexed="64"/>
      </patternFill>
    </fill>
    <fill>
      <patternFill patternType="solid">
        <fgColor rgb="FFD5E3F2"/>
        <bgColor indexed="64"/>
      </patternFill>
    </fill>
    <fill>
      <patternFill patternType="solid">
        <fgColor rgb="FFFFFDC1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3">
    <xf numFmtId="0" fontId="0" fillId="0" borderId="0"/>
    <xf numFmtId="0" fontId="1" fillId="0" borderId="0"/>
    <xf numFmtId="9" fontId="18" fillId="0" borderId="0" applyFont="0" applyFill="0" applyBorder="0" applyAlignment="0" applyProtection="0"/>
    <xf numFmtId="4" fontId="19" fillId="3" borderId="2" applyNumberFormat="0" applyProtection="0">
      <alignment horizontal="left" vertical="center" indent="1"/>
    </xf>
    <xf numFmtId="4" fontId="19" fillId="3" borderId="2" applyNumberFormat="0" applyProtection="0">
      <alignment horizontal="left" vertical="center" indent="1"/>
    </xf>
    <xf numFmtId="0" fontId="20" fillId="4" borderId="3" applyNumberFormat="0" applyProtection="0">
      <alignment horizontal="left" vertical="top" indent="1"/>
    </xf>
    <xf numFmtId="0" fontId="20" fillId="5" borderId="3" applyNumberFormat="0" applyProtection="0">
      <alignment horizontal="left" vertical="top" indent="1"/>
    </xf>
    <xf numFmtId="0" fontId="20" fillId="6" borderId="3" applyNumberFormat="0" applyProtection="0">
      <alignment horizontal="left" vertical="top" indent="1"/>
    </xf>
    <xf numFmtId="0" fontId="20" fillId="7" borderId="3" applyNumberFormat="0" applyProtection="0">
      <alignment horizontal="left" vertical="top" indent="1"/>
    </xf>
    <xf numFmtId="4" fontId="19" fillId="8" borderId="2" applyNumberFormat="0" applyProtection="0">
      <alignment horizontal="left" vertical="center" indent="1"/>
    </xf>
    <xf numFmtId="4" fontId="19" fillId="9" borderId="2" applyNumberFormat="0" applyProtection="0">
      <alignment vertical="center"/>
    </xf>
    <xf numFmtId="4" fontId="19" fillId="0" borderId="2" applyNumberFormat="0" applyProtection="0">
      <alignment horizontal="right" vertical="center"/>
    </xf>
    <xf numFmtId="0" fontId="24" fillId="0" borderId="0"/>
  </cellStyleXfs>
  <cellXfs count="69">
    <xf numFmtId="0" fontId="0" fillId="0" borderId="0" xfId="0"/>
    <xf numFmtId="0" fontId="2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0" fontId="8" fillId="0" borderId="0" xfId="1" applyFont="1" applyAlignment="1">
      <alignment horizontal="left" vertical="center"/>
    </xf>
    <xf numFmtId="4" fontId="3" fillId="0" borderId="0" xfId="1" applyNumberFormat="1" applyFont="1" applyAlignment="1">
      <alignment horizontal="right" vertical="center"/>
    </xf>
    <xf numFmtId="4" fontId="5" fillId="0" borderId="0" xfId="1" applyNumberFormat="1" applyFont="1" applyAlignment="1">
      <alignment vertical="center"/>
    </xf>
    <xf numFmtId="0" fontId="8" fillId="0" borderId="0" xfId="1" applyFont="1" applyAlignment="1">
      <alignment vertical="top"/>
    </xf>
    <xf numFmtId="0" fontId="10" fillId="0" borderId="0" xfId="1" applyFont="1" applyAlignment="1">
      <alignment vertical="center" wrapText="1"/>
    </xf>
    <xf numFmtId="4" fontId="10" fillId="0" borderId="0" xfId="1" applyNumberFormat="1" applyFont="1" applyAlignment="1">
      <alignment horizontal="right" vertical="center"/>
    </xf>
    <xf numFmtId="4" fontId="10" fillId="0" borderId="0" xfId="1" applyNumberFormat="1" applyFont="1" applyAlignment="1">
      <alignment vertical="center"/>
    </xf>
    <xf numFmtId="0" fontId="11" fillId="0" borderId="0" xfId="1" applyFont="1" applyAlignment="1">
      <alignment horizontal="center" vertical="center"/>
    </xf>
    <xf numFmtId="0" fontId="15" fillId="0" borderId="0" xfId="1" applyFont="1"/>
    <xf numFmtId="0" fontId="15" fillId="0" borderId="0" xfId="1" applyFont="1" applyAlignment="1">
      <alignment horizontal="left"/>
    </xf>
    <xf numFmtId="4" fontId="11" fillId="0" borderId="0" xfId="1" applyNumberFormat="1" applyFont="1" applyAlignment="1">
      <alignment horizontal="right" vertical="center"/>
    </xf>
    <xf numFmtId="4" fontId="15" fillId="0" borderId="0" xfId="1" applyNumberFormat="1" applyFont="1" applyAlignment="1">
      <alignment vertical="center"/>
    </xf>
    <xf numFmtId="0" fontId="17" fillId="0" borderId="0" xfId="0" applyFont="1" applyAlignment="1">
      <alignment horizontal="center" vertical="center"/>
    </xf>
    <xf numFmtId="0" fontId="15" fillId="0" borderId="0" xfId="1" applyFont="1" applyAlignment="1">
      <alignment vertical="center" wrapText="1"/>
    </xf>
    <xf numFmtId="0" fontId="10" fillId="0" borderId="0" xfId="1" applyFont="1" applyAlignment="1">
      <alignment vertical="top" wrapText="1"/>
    </xf>
    <xf numFmtId="0" fontId="10" fillId="0" borderId="0" xfId="1" applyFont="1" applyAlignment="1">
      <alignment horizontal="center" vertical="center" wrapText="1"/>
    </xf>
    <xf numFmtId="4" fontId="16" fillId="0" borderId="0" xfId="1" applyNumberFormat="1" applyFont="1" applyAlignment="1">
      <alignment horizontal="center" vertical="center" wrapText="1"/>
    </xf>
    <xf numFmtId="4" fontId="12" fillId="0" borderId="0" xfId="1" applyNumberFormat="1" applyFont="1" applyAlignment="1">
      <alignment horizontal="right" vertical="center"/>
    </xf>
    <xf numFmtId="0" fontId="16" fillId="0" borderId="0" xfId="1" applyFont="1" applyAlignment="1">
      <alignment horizontal="center" vertical="center"/>
    </xf>
    <xf numFmtId="0" fontId="10" fillId="0" borderId="0" xfId="1" applyFont="1" applyAlignment="1">
      <alignment horizontal="left" vertical="center" wrapText="1"/>
    </xf>
    <xf numFmtId="0" fontId="15" fillId="0" borderId="0" xfId="1" applyFont="1" applyAlignment="1">
      <alignment horizontal="center" vertical="center" wrapText="1"/>
    </xf>
    <xf numFmtId="4" fontId="13" fillId="2" borderId="1" xfId="1" applyNumberFormat="1" applyFont="1" applyFill="1" applyBorder="1" applyAlignment="1">
      <alignment vertical="center"/>
    </xf>
    <xf numFmtId="4" fontId="15" fillId="0" borderId="0" xfId="1" applyNumberFormat="1" applyFont="1" applyAlignment="1">
      <alignment horizontal="center" vertical="center"/>
    </xf>
    <xf numFmtId="0" fontId="17" fillId="0" borderId="0" xfId="0" applyFont="1"/>
    <xf numFmtId="4" fontId="21" fillId="0" borderId="0" xfId="1" applyNumberFormat="1" applyFont="1" applyAlignment="1">
      <alignment vertical="center"/>
    </xf>
    <xf numFmtId="0" fontId="14" fillId="2" borderId="8" xfId="1" applyFont="1" applyFill="1" applyBorder="1" applyAlignment="1">
      <alignment horizontal="center" vertical="center" wrapText="1"/>
    </xf>
    <xf numFmtId="0" fontId="14" fillId="2" borderId="7" xfId="1" applyFont="1" applyFill="1" applyBorder="1" applyAlignment="1">
      <alignment horizontal="center" vertical="center" wrapText="1"/>
    </xf>
    <xf numFmtId="4" fontId="14" fillId="2" borderId="7" xfId="1" applyNumberFormat="1" applyFont="1" applyFill="1" applyBorder="1" applyAlignment="1">
      <alignment horizontal="center" vertical="center" wrapText="1"/>
    </xf>
    <xf numFmtId="4" fontId="14" fillId="2" borderId="9" xfId="1" applyNumberFormat="1" applyFont="1" applyFill="1" applyBorder="1" applyAlignment="1">
      <alignment horizontal="center" vertical="center" wrapText="1"/>
    </xf>
    <xf numFmtId="164" fontId="13" fillId="2" borderId="10" xfId="2" applyNumberFormat="1" applyFont="1" applyFill="1" applyBorder="1" applyAlignment="1">
      <alignment vertical="center"/>
    </xf>
    <xf numFmtId="164" fontId="10" fillId="0" borderId="0" xfId="2" applyNumberFormat="1" applyFont="1" applyFill="1" applyBorder="1" applyAlignment="1">
      <alignment vertical="center"/>
    </xf>
    <xf numFmtId="0" fontId="0" fillId="0" borderId="0" xfId="0" applyAlignment="1">
      <alignment horizontal="right"/>
    </xf>
    <xf numFmtId="0" fontId="22" fillId="0" borderId="0" xfId="0" applyFont="1" applyAlignment="1">
      <alignment horizontal="right" vertical="center"/>
    </xf>
    <xf numFmtId="0" fontId="0" fillId="0" borderId="0" xfId="0" applyAlignment="1">
      <alignment horizontal="center"/>
    </xf>
    <xf numFmtId="0" fontId="22" fillId="0" borderId="0" xfId="0" applyFont="1" applyAlignment="1">
      <alignment horizontal="center" vertical="center"/>
    </xf>
    <xf numFmtId="0" fontId="0" fillId="0" borderId="0" xfId="0" applyAlignment="1">
      <alignment wrapText="1"/>
    </xf>
    <xf numFmtId="0" fontId="22" fillId="0" borderId="0" xfId="0" applyFont="1" applyAlignment="1">
      <alignment vertical="center" wrapText="1"/>
    </xf>
    <xf numFmtId="0" fontId="22" fillId="10" borderId="11" xfId="0" applyFont="1" applyFill="1" applyBorder="1" applyAlignment="1">
      <alignment horizontal="center" vertical="center"/>
    </xf>
    <xf numFmtId="0" fontId="22" fillId="10" borderId="11" xfId="0" applyFont="1" applyFill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/>
    </xf>
    <xf numFmtId="0" fontId="22" fillId="0" borderId="11" xfId="0" applyFont="1" applyBorder="1" applyAlignment="1">
      <alignment horizontal="center" vertical="center" wrapText="1"/>
    </xf>
    <xf numFmtId="165" fontId="23" fillId="10" borderId="11" xfId="0" applyNumberFormat="1" applyFont="1" applyFill="1" applyBorder="1" applyAlignment="1">
      <alignment horizontal="right" vertical="center"/>
    </xf>
    <xf numFmtId="166" fontId="23" fillId="10" borderId="11" xfId="0" applyNumberFormat="1" applyFont="1" applyFill="1" applyBorder="1" applyAlignment="1">
      <alignment horizontal="right" vertical="center"/>
    </xf>
    <xf numFmtId="167" fontId="23" fillId="10" borderId="11" xfId="0" applyNumberFormat="1" applyFont="1" applyFill="1" applyBorder="1" applyAlignment="1">
      <alignment horizontal="right" vertical="center"/>
    </xf>
    <xf numFmtId="165" fontId="23" fillId="11" borderId="11" xfId="0" applyNumberFormat="1" applyFont="1" applyFill="1" applyBorder="1" applyAlignment="1">
      <alignment horizontal="right" vertical="center"/>
    </xf>
    <xf numFmtId="166" fontId="23" fillId="11" borderId="11" xfId="0" applyNumberFormat="1" applyFont="1" applyFill="1" applyBorder="1" applyAlignment="1">
      <alignment horizontal="right" vertical="center"/>
    </xf>
    <xf numFmtId="167" fontId="23" fillId="11" borderId="11" xfId="0" applyNumberFormat="1" applyFont="1" applyFill="1" applyBorder="1" applyAlignment="1">
      <alignment horizontal="right" vertical="center"/>
    </xf>
    <xf numFmtId="165" fontId="23" fillId="12" borderId="11" xfId="0" applyNumberFormat="1" applyFont="1" applyFill="1" applyBorder="1" applyAlignment="1">
      <alignment horizontal="right" vertical="center"/>
    </xf>
    <xf numFmtId="166" fontId="23" fillId="12" borderId="11" xfId="0" applyNumberFormat="1" applyFont="1" applyFill="1" applyBorder="1" applyAlignment="1">
      <alignment horizontal="right" vertical="center"/>
    </xf>
    <xf numFmtId="167" fontId="23" fillId="12" borderId="11" xfId="0" applyNumberFormat="1" applyFont="1" applyFill="1" applyBorder="1" applyAlignment="1">
      <alignment horizontal="right" vertical="center"/>
    </xf>
    <xf numFmtId="0" fontId="22" fillId="0" borderId="11" xfId="0" applyFont="1" applyBorder="1" applyAlignment="1">
      <alignment vertical="center" wrapText="1"/>
    </xf>
    <xf numFmtId="165" fontId="22" fillId="0" borderId="11" xfId="0" applyNumberFormat="1" applyFont="1" applyBorder="1" applyAlignment="1">
      <alignment horizontal="right" vertical="center"/>
    </xf>
    <xf numFmtId="166" fontId="22" fillId="0" borderId="11" xfId="0" applyNumberFormat="1" applyFont="1" applyBorder="1" applyAlignment="1">
      <alignment horizontal="right" vertical="center"/>
    </xf>
    <xf numFmtId="167" fontId="22" fillId="0" borderId="11" xfId="0" applyNumberFormat="1" applyFont="1" applyBorder="1" applyAlignment="1">
      <alignment horizontal="right" vertical="center"/>
    </xf>
    <xf numFmtId="0" fontId="22" fillId="0" borderId="11" xfId="0" applyFont="1" applyBorder="1" applyAlignment="1">
      <alignment horizontal="left" vertical="center" wrapText="1"/>
    </xf>
    <xf numFmtId="10" fontId="25" fillId="0" borderId="0" xfId="12" applyNumberFormat="1" applyFont="1" applyAlignment="1">
      <alignment vertical="center"/>
    </xf>
    <xf numFmtId="3" fontId="25" fillId="0" borderId="0" xfId="12" applyNumberFormat="1" applyFont="1" applyAlignment="1">
      <alignment vertical="center"/>
    </xf>
    <xf numFmtId="0" fontId="6" fillId="2" borderId="4" xfId="1" applyFont="1" applyFill="1" applyBorder="1" applyAlignment="1">
      <alignment horizontal="center" vertical="center" wrapText="1"/>
    </xf>
    <xf numFmtId="0" fontId="6" fillId="2" borderId="5" xfId="1" applyFont="1" applyFill="1" applyBorder="1" applyAlignment="1">
      <alignment horizontal="center" vertical="center" wrapText="1"/>
    </xf>
    <xf numFmtId="0" fontId="6" fillId="2" borderId="6" xfId="1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 vertical="center" wrapText="1"/>
    </xf>
    <xf numFmtId="0" fontId="23" fillId="12" borderId="11" xfId="0" applyFont="1" applyFill="1" applyBorder="1" applyAlignment="1">
      <alignment horizontal="center" vertical="center"/>
    </xf>
    <xf numFmtId="0" fontId="23" fillId="11" borderId="11" xfId="0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3" fillId="10" borderId="11" xfId="0" applyFont="1" applyFill="1" applyBorder="1" applyAlignment="1">
      <alignment horizontal="center" vertical="center"/>
    </xf>
  </cellXfs>
  <cellStyles count="13">
    <cellStyle name="Normalny" xfId="0" builtinId="0"/>
    <cellStyle name="Normalny 2" xfId="1" xr:uid="{767209D4-AA4F-414A-8667-325F81C3C381}"/>
    <cellStyle name="Normalny_MATRYCA_BJB 2" xfId="12" xr:uid="{DD45133A-99A9-4D67-979F-1A8D44FE369E}"/>
    <cellStyle name="Procentowy" xfId="2" builtinId="5"/>
    <cellStyle name="SAPBEXaggData" xfId="10" xr:uid="{79C1655A-207E-4E95-970C-1F9EE43812A3}"/>
    <cellStyle name="SAPBEXaggItem" xfId="9" xr:uid="{6F7CAC34-E6D9-43F3-B120-D2D03C8585FA}"/>
    <cellStyle name="SAPBEXchaText" xfId="3" xr:uid="{7D4FCC73-31DE-4555-BFAD-0421B244B470}"/>
    <cellStyle name="SAPBEXHLevel0X" xfId="5" xr:uid="{9213AC10-7614-4CD3-ADAC-060AB187EDC6}"/>
    <cellStyle name="SAPBEXHLevel1X" xfId="6" xr:uid="{9ED13D53-7FE4-47D7-AF8F-3862DC3DF441}"/>
    <cellStyle name="SAPBEXHLevel2X" xfId="7" xr:uid="{A049AEC3-4387-4B93-B90C-E6009FC8460D}"/>
    <cellStyle name="SAPBEXHLevel3X" xfId="8" xr:uid="{758E8FF1-B3B8-4BB4-A96A-E5D5C2BF61E3}"/>
    <cellStyle name="SAPBEXstdData" xfId="11" xr:uid="{B4BE38BF-C44D-44FE-A5D4-2F9129512DC4}"/>
    <cellStyle name="SAPBEXstdItem" xfId="4" xr:uid="{66B647BC-A27C-48DA-A60C-088A5672C81B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9525</xdr:colOff>
      <xdr:row>1</xdr:row>
      <xdr:rowOff>0</xdr:rowOff>
    </xdr:from>
    <xdr:to>
      <xdr:col>7</xdr:col>
      <xdr:colOff>15875</xdr:colOff>
      <xdr:row>1</xdr:row>
      <xdr:rowOff>130175</xdr:rowOff>
    </xdr:to>
    <xdr:pic>
      <xdr:nvPicPr>
        <xdr:cNvPr id="2" name="BExVT0HABIZ37KAQB46JP7LN0JZ1" descr="Expanded" hidden="1">
          <a:extLst>
            <a:ext uri="{FF2B5EF4-FFF2-40B4-BE49-F238E27FC236}">
              <a16:creationId xmlns:a16="http://schemas.microsoft.com/office/drawing/2014/main" id="{57C89111-5D16-461F-B262-D5DD199C8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86650" y="161925"/>
          <a:ext cx="635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933</xdr:colOff>
      <xdr:row>7</xdr:row>
      <xdr:rowOff>130175</xdr:rowOff>
    </xdr:to>
    <xdr:pic>
      <xdr:nvPicPr>
        <xdr:cNvPr id="3" name="BExMLXWIMUTZ8P7TU6XYGFPZWCUA" descr="Expanded" hidden="1">
          <a:extLst>
            <a:ext uri="{FF2B5EF4-FFF2-40B4-BE49-F238E27FC236}">
              <a16:creationId xmlns:a16="http://schemas.microsoft.com/office/drawing/2014/main" id="{C8953DE2-8D5F-4F11-8B47-DAD98710902C}"/>
            </a:ext>
            <a:ext uri="{147F2762-F138-4A5C-976F-8EAC2B608ADB}">
              <a16:predDERef xmlns:a16="http://schemas.microsoft.com/office/drawing/2014/main" pred="{57C89111-5D16-461F-B262-D5DD199C8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637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933</xdr:colOff>
      <xdr:row>7</xdr:row>
      <xdr:rowOff>130175</xdr:rowOff>
    </xdr:to>
    <xdr:pic>
      <xdr:nvPicPr>
        <xdr:cNvPr id="4" name="BExMLXWIMUTZ8P7TU6XYGFPZWCUA" descr="Expanded" hidden="1">
          <a:extLst>
            <a:ext uri="{FF2B5EF4-FFF2-40B4-BE49-F238E27FC236}">
              <a16:creationId xmlns:a16="http://schemas.microsoft.com/office/drawing/2014/main" id="{F46E3CE5-142A-4582-8E5F-C5EA81880DBE}"/>
            </a:ext>
            <a:ext uri="{147F2762-F138-4A5C-976F-8EAC2B608ADB}">
              <a16:predDERef xmlns:a16="http://schemas.microsoft.com/office/drawing/2014/main" pred="{C8953DE2-8D5F-4F11-8B47-DAD987109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637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933</xdr:colOff>
      <xdr:row>7</xdr:row>
      <xdr:rowOff>130175</xdr:rowOff>
    </xdr:to>
    <xdr:pic>
      <xdr:nvPicPr>
        <xdr:cNvPr id="5" name="BExMLXWIMUTZ8P7TU6XYGFPZWCUA" descr="Expanded" hidden="1">
          <a:extLst>
            <a:ext uri="{FF2B5EF4-FFF2-40B4-BE49-F238E27FC236}">
              <a16:creationId xmlns:a16="http://schemas.microsoft.com/office/drawing/2014/main" id="{0D8B19D9-52B1-4FAF-8C7A-AEB6FE7774C6}"/>
            </a:ext>
            <a:ext uri="{147F2762-F138-4A5C-976F-8EAC2B608ADB}">
              <a16:predDERef xmlns:a16="http://schemas.microsoft.com/office/drawing/2014/main" pred="{F46E3CE5-142A-4582-8E5F-C5EA81880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637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933</xdr:colOff>
      <xdr:row>7</xdr:row>
      <xdr:rowOff>130175</xdr:rowOff>
    </xdr:to>
    <xdr:pic>
      <xdr:nvPicPr>
        <xdr:cNvPr id="6" name="BExMLXWIMUTZ8P7TU6XYGFPZWCUA" descr="Expanded" hidden="1">
          <a:extLst>
            <a:ext uri="{FF2B5EF4-FFF2-40B4-BE49-F238E27FC236}">
              <a16:creationId xmlns:a16="http://schemas.microsoft.com/office/drawing/2014/main" id="{8A39B88F-6D50-4D7F-910E-63FB7589F22F}"/>
            </a:ext>
            <a:ext uri="{147F2762-F138-4A5C-976F-8EAC2B608ADB}">
              <a16:predDERef xmlns:a16="http://schemas.microsoft.com/office/drawing/2014/main" pred="{0D8B19D9-52B1-4FAF-8C7A-AEB6FE777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637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130175</xdr:colOff>
      <xdr:row>7</xdr:row>
      <xdr:rowOff>130175</xdr:rowOff>
    </xdr:to>
    <xdr:pic>
      <xdr:nvPicPr>
        <xdr:cNvPr id="7" name="BExMLXWIMUTZ8P7TU6XYGFPZWCUA" descr="Expanded" hidden="1">
          <a:extLst>
            <a:ext uri="{FF2B5EF4-FFF2-40B4-BE49-F238E27FC236}">
              <a16:creationId xmlns:a16="http://schemas.microsoft.com/office/drawing/2014/main" id="{C8805A81-0A53-42D7-A7D0-0780B40A910B}"/>
            </a:ext>
            <a:ext uri="{147F2762-F138-4A5C-976F-8EAC2B608ADB}">
              <a16:predDERef xmlns:a16="http://schemas.microsoft.com/office/drawing/2014/main" pred="{8A39B88F-6D50-4D7F-910E-63FB7589F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637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8</xdr:col>
      <xdr:colOff>0</xdr:colOff>
      <xdr:row>8</xdr:row>
      <xdr:rowOff>0</xdr:rowOff>
    </xdr:from>
    <xdr:ext cx="933" cy="130175"/>
    <xdr:pic>
      <xdr:nvPicPr>
        <xdr:cNvPr id="54" name="BExMLXWIMUTZ8P7TU6XYGFPZWCUA" descr="Expanded" hidden="1">
          <a:extLst>
            <a:ext uri="{FF2B5EF4-FFF2-40B4-BE49-F238E27FC236}">
              <a16:creationId xmlns:a16="http://schemas.microsoft.com/office/drawing/2014/main" id="{CF4F539E-3AB7-4536-8CC0-286A8CE7928D}"/>
            </a:ext>
            <a:ext uri="{147F2762-F138-4A5C-976F-8EAC2B608ADB}">
              <a16:predDERef xmlns:a16="http://schemas.microsoft.com/office/drawing/2014/main" pred="{C8805A81-0A53-42D7-A7D0-0780B40A9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8</xdr:row>
      <xdr:rowOff>0</xdr:rowOff>
    </xdr:from>
    <xdr:ext cx="933" cy="130175"/>
    <xdr:pic>
      <xdr:nvPicPr>
        <xdr:cNvPr id="55" name="BExMLXWIMUTZ8P7TU6XYGFPZWCUA" descr="Expanded" hidden="1">
          <a:extLst>
            <a:ext uri="{FF2B5EF4-FFF2-40B4-BE49-F238E27FC236}">
              <a16:creationId xmlns:a16="http://schemas.microsoft.com/office/drawing/2014/main" id="{B50FE5B7-541C-4F72-89A9-CAEE33F5DE99}"/>
            </a:ext>
            <a:ext uri="{147F2762-F138-4A5C-976F-8EAC2B608ADB}">
              <a16:predDERef xmlns:a16="http://schemas.microsoft.com/office/drawing/2014/main" pred="{CF4F539E-3AB7-4536-8CC0-286A8CE79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8</xdr:row>
      <xdr:rowOff>0</xdr:rowOff>
    </xdr:from>
    <xdr:ext cx="933" cy="130175"/>
    <xdr:pic>
      <xdr:nvPicPr>
        <xdr:cNvPr id="56" name="BExMLXWIMUTZ8P7TU6XYGFPZWCUA" descr="Expanded" hidden="1">
          <a:extLst>
            <a:ext uri="{FF2B5EF4-FFF2-40B4-BE49-F238E27FC236}">
              <a16:creationId xmlns:a16="http://schemas.microsoft.com/office/drawing/2014/main" id="{32E6C3FD-BBFA-4571-BBBD-DCD507804907}"/>
            </a:ext>
            <a:ext uri="{147F2762-F138-4A5C-976F-8EAC2B608ADB}">
              <a16:predDERef xmlns:a16="http://schemas.microsoft.com/office/drawing/2014/main" pred="{B50FE5B7-541C-4F72-89A9-CAEE33F5D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8</xdr:row>
      <xdr:rowOff>0</xdr:rowOff>
    </xdr:from>
    <xdr:ext cx="933" cy="130175"/>
    <xdr:pic>
      <xdr:nvPicPr>
        <xdr:cNvPr id="57" name="BExMLXWIMUTZ8P7TU6XYGFPZWCUA" descr="Expanded" hidden="1">
          <a:extLst>
            <a:ext uri="{FF2B5EF4-FFF2-40B4-BE49-F238E27FC236}">
              <a16:creationId xmlns:a16="http://schemas.microsoft.com/office/drawing/2014/main" id="{F0DFB144-7F6A-4262-A18B-9F701D36332E}"/>
            </a:ext>
            <a:ext uri="{147F2762-F138-4A5C-976F-8EAC2B608ADB}">
              <a16:predDERef xmlns:a16="http://schemas.microsoft.com/office/drawing/2014/main" pred="{32E6C3FD-BBFA-4571-BBBD-DCD507804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8</xdr:row>
      <xdr:rowOff>0</xdr:rowOff>
    </xdr:from>
    <xdr:ext cx="130175" cy="130175"/>
    <xdr:pic>
      <xdr:nvPicPr>
        <xdr:cNvPr id="58" name="BExMLXWIMUTZ8P7TU6XYGFPZWCUA" descr="Expanded" hidden="1">
          <a:extLst>
            <a:ext uri="{FF2B5EF4-FFF2-40B4-BE49-F238E27FC236}">
              <a16:creationId xmlns:a16="http://schemas.microsoft.com/office/drawing/2014/main" id="{936628B0-FEDE-40A9-AEAC-C46A03BC9968}"/>
            </a:ext>
            <a:ext uri="{147F2762-F138-4A5C-976F-8EAC2B608ADB}">
              <a16:predDERef xmlns:a16="http://schemas.microsoft.com/office/drawing/2014/main" pred="{F0DFB144-7F6A-4262-A18B-9F701D363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933" cy="130175"/>
    <xdr:pic>
      <xdr:nvPicPr>
        <xdr:cNvPr id="59" name="BExMLXWIMUTZ8P7TU6XYGFPZWCUA" descr="Expanded" hidden="1">
          <a:extLst>
            <a:ext uri="{FF2B5EF4-FFF2-40B4-BE49-F238E27FC236}">
              <a16:creationId xmlns:a16="http://schemas.microsoft.com/office/drawing/2014/main" id="{9B89A682-FC42-42E3-A1AC-62AFCC8DF8ED}"/>
            </a:ext>
            <a:ext uri="{147F2762-F138-4A5C-976F-8EAC2B608ADB}">
              <a16:predDERef xmlns:a16="http://schemas.microsoft.com/office/drawing/2014/main" pred="{936628B0-FEDE-40A9-AEAC-C46A03BC9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933" cy="130175"/>
    <xdr:pic>
      <xdr:nvPicPr>
        <xdr:cNvPr id="60" name="BExMLXWIMUTZ8P7TU6XYGFPZWCUA" descr="Expanded" hidden="1">
          <a:extLst>
            <a:ext uri="{FF2B5EF4-FFF2-40B4-BE49-F238E27FC236}">
              <a16:creationId xmlns:a16="http://schemas.microsoft.com/office/drawing/2014/main" id="{03602E7D-2A9A-43E1-A8E4-3F4800CC7083}"/>
            </a:ext>
            <a:ext uri="{147F2762-F138-4A5C-976F-8EAC2B608ADB}">
              <a16:predDERef xmlns:a16="http://schemas.microsoft.com/office/drawing/2014/main" pred="{9B89A682-FC42-42E3-A1AC-62AFCC8DF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933" cy="130175"/>
    <xdr:pic>
      <xdr:nvPicPr>
        <xdr:cNvPr id="61" name="BExMLXWIMUTZ8P7TU6XYGFPZWCUA" descr="Expanded" hidden="1">
          <a:extLst>
            <a:ext uri="{FF2B5EF4-FFF2-40B4-BE49-F238E27FC236}">
              <a16:creationId xmlns:a16="http://schemas.microsoft.com/office/drawing/2014/main" id="{886DE018-FFC1-4F27-A48F-0DF7FC26D760}"/>
            </a:ext>
            <a:ext uri="{147F2762-F138-4A5C-976F-8EAC2B608ADB}">
              <a16:predDERef xmlns:a16="http://schemas.microsoft.com/office/drawing/2014/main" pred="{03602E7D-2A9A-43E1-A8E4-3F4800CC7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933" cy="130175"/>
    <xdr:pic>
      <xdr:nvPicPr>
        <xdr:cNvPr id="62" name="BExMLXWIMUTZ8P7TU6XYGFPZWCUA" descr="Expanded" hidden="1">
          <a:extLst>
            <a:ext uri="{FF2B5EF4-FFF2-40B4-BE49-F238E27FC236}">
              <a16:creationId xmlns:a16="http://schemas.microsoft.com/office/drawing/2014/main" id="{06B88B06-6F49-4E1C-8E79-13087DB979BF}"/>
            </a:ext>
            <a:ext uri="{147F2762-F138-4A5C-976F-8EAC2B608ADB}">
              <a16:predDERef xmlns:a16="http://schemas.microsoft.com/office/drawing/2014/main" pred="{886DE018-FFC1-4F27-A48F-0DF7FC26D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130175" cy="130175"/>
    <xdr:pic>
      <xdr:nvPicPr>
        <xdr:cNvPr id="63" name="BExMLXWIMUTZ8P7TU6XYGFPZWCUA" descr="Expanded" hidden="1">
          <a:extLst>
            <a:ext uri="{FF2B5EF4-FFF2-40B4-BE49-F238E27FC236}">
              <a16:creationId xmlns:a16="http://schemas.microsoft.com/office/drawing/2014/main" id="{96B1CDB6-0292-4F03-90BB-8F36E097F829}"/>
            </a:ext>
            <a:ext uri="{147F2762-F138-4A5C-976F-8EAC2B608ADB}">
              <a16:predDERef xmlns:a16="http://schemas.microsoft.com/office/drawing/2014/main" pred="{06B88B06-6F49-4E1C-8E79-13087DB97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10</xdr:row>
      <xdr:rowOff>0</xdr:rowOff>
    </xdr:from>
    <xdr:ext cx="933" cy="130175"/>
    <xdr:pic>
      <xdr:nvPicPr>
        <xdr:cNvPr id="64" name="BExMLXWIMUTZ8P7TU6XYGFPZWCUA" descr="Expanded" hidden="1">
          <a:extLst>
            <a:ext uri="{FF2B5EF4-FFF2-40B4-BE49-F238E27FC236}">
              <a16:creationId xmlns:a16="http://schemas.microsoft.com/office/drawing/2014/main" id="{94CB6A0F-7880-41AC-A039-63552097F65F}"/>
            </a:ext>
            <a:ext uri="{147F2762-F138-4A5C-976F-8EAC2B608ADB}">
              <a16:predDERef xmlns:a16="http://schemas.microsoft.com/office/drawing/2014/main" pred="{96B1CDB6-0292-4F03-90BB-8F36E097F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10</xdr:row>
      <xdr:rowOff>0</xdr:rowOff>
    </xdr:from>
    <xdr:ext cx="933" cy="130175"/>
    <xdr:pic>
      <xdr:nvPicPr>
        <xdr:cNvPr id="65" name="BExMLXWIMUTZ8P7TU6XYGFPZWCUA" descr="Expanded" hidden="1">
          <a:extLst>
            <a:ext uri="{FF2B5EF4-FFF2-40B4-BE49-F238E27FC236}">
              <a16:creationId xmlns:a16="http://schemas.microsoft.com/office/drawing/2014/main" id="{ED2210E8-08D2-4FB2-BDDD-B0C13A8D0DF6}"/>
            </a:ext>
            <a:ext uri="{147F2762-F138-4A5C-976F-8EAC2B608ADB}">
              <a16:predDERef xmlns:a16="http://schemas.microsoft.com/office/drawing/2014/main" pred="{94CB6A0F-7880-41AC-A039-63552097F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10</xdr:row>
      <xdr:rowOff>0</xdr:rowOff>
    </xdr:from>
    <xdr:ext cx="933" cy="130175"/>
    <xdr:pic>
      <xdr:nvPicPr>
        <xdr:cNvPr id="66" name="BExMLXWIMUTZ8P7TU6XYGFPZWCUA" descr="Expanded" hidden="1">
          <a:extLst>
            <a:ext uri="{FF2B5EF4-FFF2-40B4-BE49-F238E27FC236}">
              <a16:creationId xmlns:a16="http://schemas.microsoft.com/office/drawing/2014/main" id="{9DEA772A-FFC8-420D-A95D-D009B4044D8E}"/>
            </a:ext>
            <a:ext uri="{147F2762-F138-4A5C-976F-8EAC2B608ADB}">
              <a16:predDERef xmlns:a16="http://schemas.microsoft.com/office/drawing/2014/main" pred="{ED2210E8-08D2-4FB2-BDDD-B0C13A8D0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10</xdr:row>
      <xdr:rowOff>0</xdr:rowOff>
    </xdr:from>
    <xdr:ext cx="933" cy="130175"/>
    <xdr:pic>
      <xdr:nvPicPr>
        <xdr:cNvPr id="67" name="BExMLXWIMUTZ8P7TU6XYGFPZWCUA" descr="Expanded" hidden="1">
          <a:extLst>
            <a:ext uri="{FF2B5EF4-FFF2-40B4-BE49-F238E27FC236}">
              <a16:creationId xmlns:a16="http://schemas.microsoft.com/office/drawing/2014/main" id="{88B9ECDF-EAE2-470D-B96D-BE442DF380F5}"/>
            </a:ext>
            <a:ext uri="{147F2762-F138-4A5C-976F-8EAC2B608ADB}">
              <a16:predDERef xmlns:a16="http://schemas.microsoft.com/office/drawing/2014/main" pred="{9DEA772A-FFC8-420D-A95D-D009B4044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10</xdr:row>
      <xdr:rowOff>0</xdr:rowOff>
    </xdr:from>
    <xdr:ext cx="130175" cy="130175"/>
    <xdr:pic>
      <xdr:nvPicPr>
        <xdr:cNvPr id="68" name="BExMLXWIMUTZ8P7TU6XYGFPZWCUA" descr="Expanded" hidden="1">
          <a:extLst>
            <a:ext uri="{FF2B5EF4-FFF2-40B4-BE49-F238E27FC236}">
              <a16:creationId xmlns:a16="http://schemas.microsoft.com/office/drawing/2014/main" id="{611CB469-3923-4E2A-96E5-D8C2960B09BF}"/>
            </a:ext>
            <a:ext uri="{147F2762-F138-4A5C-976F-8EAC2B608ADB}">
              <a16:predDERef xmlns:a16="http://schemas.microsoft.com/office/drawing/2014/main" pred="{88B9ECDF-EAE2-470D-B96D-BE442DF38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11</xdr:row>
      <xdr:rowOff>0</xdr:rowOff>
    </xdr:from>
    <xdr:ext cx="933" cy="130175"/>
    <xdr:pic>
      <xdr:nvPicPr>
        <xdr:cNvPr id="69" name="BExMLXWIMUTZ8P7TU6XYGFPZWCUA" descr="Expanded" hidden="1">
          <a:extLst>
            <a:ext uri="{FF2B5EF4-FFF2-40B4-BE49-F238E27FC236}">
              <a16:creationId xmlns:a16="http://schemas.microsoft.com/office/drawing/2014/main" id="{01831298-90D3-4E41-8BCD-03128729ECBE}"/>
            </a:ext>
            <a:ext uri="{147F2762-F138-4A5C-976F-8EAC2B608ADB}">
              <a16:predDERef xmlns:a16="http://schemas.microsoft.com/office/drawing/2014/main" pred="{611CB469-3923-4E2A-96E5-D8C2960B0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11</xdr:row>
      <xdr:rowOff>0</xdr:rowOff>
    </xdr:from>
    <xdr:ext cx="933" cy="130175"/>
    <xdr:pic>
      <xdr:nvPicPr>
        <xdr:cNvPr id="70" name="BExMLXWIMUTZ8P7TU6XYGFPZWCUA" descr="Expanded" hidden="1">
          <a:extLst>
            <a:ext uri="{FF2B5EF4-FFF2-40B4-BE49-F238E27FC236}">
              <a16:creationId xmlns:a16="http://schemas.microsoft.com/office/drawing/2014/main" id="{9656E842-9107-4495-A37B-9179990A3C23}"/>
            </a:ext>
            <a:ext uri="{147F2762-F138-4A5C-976F-8EAC2B608ADB}">
              <a16:predDERef xmlns:a16="http://schemas.microsoft.com/office/drawing/2014/main" pred="{01831298-90D3-4E41-8BCD-03128729E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11</xdr:row>
      <xdr:rowOff>0</xdr:rowOff>
    </xdr:from>
    <xdr:ext cx="933" cy="130175"/>
    <xdr:pic>
      <xdr:nvPicPr>
        <xdr:cNvPr id="71" name="BExMLXWIMUTZ8P7TU6XYGFPZWCUA" descr="Expanded" hidden="1">
          <a:extLst>
            <a:ext uri="{FF2B5EF4-FFF2-40B4-BE49-F238E27FC236}">
              <a16:creationId xmlns:a16="http://schemas.microsoft.com/office/drawing/2014/main" id="{CCCB72DC-FBA2-46E5-AA40-B0614BF9E230}"/>
            </a:ext>
            <a:ext uri="{147F2762-F138-4A5C-976F-8EAC2B608ADB}">
              <a16:predDERef xmlns:a16="http://schemas.microsoft.com/office/drawing/2014/main" pred="{9656E842-9107-4495-A37B-9179990A3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11</xdr:row>
      <xdr:rowOff>0</xdr:rowOff>
    </xdr:from>
    <xdr:ext cx="933" cy="130175"/>
    <xdr:pic>
      <xdr:nvPicPr>
        <xdr:cNvPr id="72" name="BExMLXWIMUTZ8P7TU6XYGFPZWCUA" descr="Expanded" hidden="1">
          <a:extLst>
            <a:ext uri="{FF2B5EF4-FFF2-40B4-BE49-F238E27FC236}">
              <a16:creationId xmlns:a16="http://schemas.microsoft.com/office/drawing/2014/main" id="{B591F60B-B1AF-4D61-8237-5994FD816A8C}"/>
            </a:ext>
            <a:ext uri="{147F2762-F138-4A5C-976F-8EAC2B608ADB}">
              <a16:predDERef xmlns:a16="http://schemas.microsoft.com/office/drawing/2014/main" pred="{CCCB72DC-FBA2-46E5-AA40-B0614BF9E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11</xdr:row>
      <xdr:rowOff>0</xdr:rowOff>
    </xdr:from>
    <xdr:ext cx="130175" cy="130175"/>
    <xdr:pic>
      <xdr:nvPicPr>
        <xdr:cNvPr id="73" name="BExMLXWIMUTZ8P7TU6XYGFPZWCUA" descr="Expanded" hidden="1">
          <a:extLst>
            <a:ext uri="{FF2B5EF4-FFF2-40B4-BE49-F238E27FC236}">
              <a16:creationId xmlns:a16="http://schemas.microsoft.com/office/drawing/2014/main" id="{7BB33A6E-3DA2-4AB3-A9F9-D6833E421139}"/>
            </a:ext>
            <a:ext uri="{147F2762-F138-4A5C-976F-8EAC2B608ADB}">
              <a16:predDERef xmlns:a16="http://schemas.microsoft.com/office/drawing/2014/main" pred="{B591F60B-B1AF-4D61-8237-5994FD816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4" name="BExMLXWIMUTZ8P7TU6XYGFPZWCUA" descr="Expanded" hidden="1">
          <a:extLst>
            <a:ext uri="{FF2B5EF4-FFF2-40B4-BE49-F238E27FC236}">
              <a16:creationId xmlns:a16="http://schemas.microsoft.com/office/drawing/2014/main" id="{FE8AE080-C27A-48FD-AC34-899D65A11B9A}"/>
            </a:ext>
            <a:ext uri="{147F2762-F138-4A5C-976F-8EAC2B608ADB}">
              <a16:predDERef xmlns:a16="http://schemas.microsoft.com/office/drawing/2014/main" pred="{7BB33A6E-3DA2-4AB3-A9F9-D6833E421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5" name="BExMLXWIMUTZ8P7TU6XYGFPZWCUA" descr="Expanded" hidden="1">
          <a:extLst>
            <a:ext uri="{FF2B5EF4-FFF2-40B4-BE49-F238E27FC236}">
              <a16:creationId xmlns:a16="http://schemas.microsoft.com/office/drawing/2014/main" id="{A5D474BB-0AE4-479A-88E0-940640A8C653}"/>
            </a:ext>
            <a:ext uri="{147F2762-F138-4A5C-976F-8EAC2B608ADB}">
              <a16:predDERef xmlns:a16="http://schemas.microsoft.com/office/drawing/2014/main" pred="{FE8AE080-C27A-48FD-AC34-899D65A11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6" name="BExMLXWIMUTZ8P7TU6XYGFPZWCUA" descr="Expanded" hidden="1">
          <a:extLst>
            <a:ext uri="{FF2B5EF4-FFF2-40B4-BE49-F238E27FC236}">
              <a16:creationId xmlns:a16="http://schemas.microsoft.com/office/drawing/2014/main" id="{D9C18688-9484-4ACE-97D4-43F5DBFCD277}"/>
            </a:ext>
            <a:ext uri="{147F2762-F138-4A5C-976F-8EAC2B608ADB}">
              <a16:predDERef xmlns:a16="http://schemas.microsoft.com/office/drawing/2014/main" pred="{A5D474BB-0AE4-479A-88E0-940640A8C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7" name="BExMLXWIMUTZ8P7TU6XYGFPZWCUA" descr="Expanded" hidden="1">
          <a:extLst>
            <a:ext uri="{FF2B5EF4-FFF2-40B4-BE49-F238E27FC236}">
              <a16:creationId xmlns:a16="http://schemas.microsoft.com/office/drawing/2014/main" id="{DE7D1AE8-0BC4-4213-A558-7B786140DB1C}"/>
            </a:ext>
            <a:ext uri="{147F2762-F138-4A5C-976F-8EAC2B608ADB}">
              <a16:predDERef xmlns:a16="http://schemas.microsoft.com/office/drawing/2014/main" pred="{D9C18688-9484-4ACE-97D4-43F5DBFCD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78" name="BExMLXWIMUTZ8P7TU6XYGFPZWCUA" descr="Expanded" hidden="1">
          <a:extLst>
            <a:ext uri="{FF2B5EF4-FFF2-40B4-BE49-F238E27FC236}">
              <a16:creationId xmlns:a16="http://schemas.microsoft.com/office/drawing/2014/main" id="{44FD0382-BCB5-4F35-8A51-93B7E6DBEE47}"/>
            </a:ext>
            <a:ext uri="{147F2762-F138-4A5C-976F-8EAC2B608ADB}">
              <a16:predDERef xmlns:a16="http://schemas.microsoft.com/office/drawing/2014/main" pred="{DE7D1AE8-0BC4-4213-A558-7B786140D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9" name="BExMLXWIMUTZ8P7TU6XYGFPZWCUA" descr="Expanded" hidden="1">
          <a:extLst>
            <a:ext uri="{FF2B5EF4-FFF2-40B4-BE49-F238E27FC236}">
              <a16:creationId xmlns:a16="http://schemas.microsoft.com/office/drawing/2014/main" id="{6424DB75-3A84-45D0-A9F9-D90D66A7CD7C}"/>
            </a:ext>
            <a:ext uri="{147F2762-F138-4A5C-976F-8EAC2B608ADB}">
              <a16:predDERef xmlns:a16="http://schemas.microsoft.com/office/drawing/2014/main" pred="{44FD0382-BCB5-4F35-8A51-93B7E6DBE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0" name="BExMLXWIMUTZ8P7TU6XYGFPZWCUA" descr="Expanded" hidden="1">
          <a:extLst>
            <a:ext uri="{FF2B5EF4-FFF2-40B4-BE49-F238E27FC236}">
              <a16:creationId xmlns:a16="http://schemas.microsoft.com/office/drawing/2014/main" id="{0E7F637B-63B9-4C00-91FF-A952FD2F7ED9}"/>
            </a:ext>
            <a:ext uri="{147F2762-F138-4A5C-976F-8EAC2B608ADB}">
              <a16:predDERef xmlns:a16="http://schemas.microsoft.com/office/drawing/2014/main" pred="{6424DB75-3A84-45D0-A9F9-D90D66A7C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1" name="BExMLXWIMUTZ8P7TU6XYGFPZWCUA" descr="Expanded" hidden="1">
          <a:extLst>
            <a:ext uri="{FF2B5EF4-FFF2-40B4-BE49-F238E27FC236}">
              <a16:creationId xmlns:a16="http://schemas.microsoft.com/office/drawing/2014/main" id="{8610279F-2972-4A64-AFEE-4E0AB087480E}"/>
            </a:ext>
            <a:ext uri="{147F2762-F138-4A5C-976F-8EAC2B608ADB}">
              <a16:predDERef xmlns:a16="http://schemas.microsoft.com/office/drawing/2014/main" pred="{0E7F637B-63B9-4C00-91FF-A952FD2F7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2" name="BExMLXWIMUTZ8P7TU6XYGFPZWCUA" descr="Expanded" hidden="1">
          <a:extLst>
            <a:ext uri="{FF2B5EF4-FFF2-40B4-BE49-F238E27FC236}">
              <a16:creationId xmlns:a16="http://schemas.microsoft.com/office/drawing/2014/main" id="{D47E8E4A-FEB7-4355-916C-002DB0C2F50A}"/>
            </a:ext>
            <a:ext uri="{147F2762-F138-4A5C-976F-8EAC2B608ADB}">
              <a16:predDERef xmlns:a16="http://schemas.microsoft.com/office/drawing/2014/main" pred="{8610279F-2972-4A64-AFEE-4E0AB0874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83" name="BExMLXWIMUTZ8P7TU6XYGFPZWCUA" descr="Expanded" hidden="1">
          <a:extLst>
            <a:ext uri="{FF2B5EF4-FFF2-40B4-BE49-F238E27FC236}">
              <a16:creationId xmlns:a16="http://schemas.microsoft.com/office/drawing/2014/main" id="{F34F62EC-1832-4B18-ADAD-2534E5F855EC}"/>
            </a:ext>
            <a:ext uri="{147F2762-F138-4A5C-976F-8EAC2B608ADB}">
              <a16:predDERef xmlns:a16="http://schemas.microsoft.com/office/drawing/2014/main" pred="{D47E8E4A-FEB7-4355-916C-002DB0C2F5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4" name="BExMLXWIMUTZ8P7TU6XYGFPZWCUA" descr="Expanded" hidden="1">
          <a:extLst>
            <a:ext uri="{FF2B5EF4-FFF2-40B4-BE49-F238E27FC236}">
              <a16:creationId xmlns:a16="http://schemas.microsoft.com/office/drawing/2014/main" id="{A04D45AB-F160-4C7F-9F1D-226D3F22EBC4}"/>
            </a:ext>
            <a:ext uri="{147F2762-F138-4A5C-976F-8EAC2B608ADB}">
              <a16:predDERef xmlns:a16="http://schemas.microsoft.com/office/drawing/2014/main" pred="{F34F62EC-1832-4B18-ADAD-2534E5F85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5" name="BExMLXWIMUTZ8P7TU6XYGFPZWCUA" descr="Expanded" hidden="1">
          <a:extLst>
            <a:ext uri="{FF2B5EF4-FFF2-40B4-BE49-F238E27FC236}">
              <a16:creationId xmlns:a16="http://schemas.microsoft.com/office/drawing/2014/main" id="{1C6E6CB5-0621-4CE8-8069-5110E4EE6EF9}"/>
            </a:ext>
            <a:ext uri="{147F2762-F138-4A5C-976F-8EAC2B608ADB}">
              <a16:predDERef xmlns:a16="http://schemas.microsoft.com/office/drawing/2014/main" pred="{A04D45AB-F160-4C7F-9F1D-226D3F22E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6" name="BExMLXWIMUTZ8P7TU6XYGFPZWCUA" descr="Expanded" hidden="1">
          <a:extLst>
            <a:ext uri="{FF2B5EF4-FFF2-40B4-BE49-F238E27FC236}">
              <a16:creationId xmlns:a16="http://schemas.microsoft.com/office/drawing/2014/main" id="{B01DE205-A8FC-4B72-9221-84818203AA43}"/>
            </a:ext>
            <a:ext uri="{147F2762-F138-4A5C-976F-8EAC2B608ADB}">
              <a16:predDERef xmlns:a16="http://schemas.microsoft.com/office/drawing/2014/main" pred="{1C6E6CB5-0621-4CE8-8069-5110E4EE6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7" name="BExMLXWIMUTZ8P7TU6XYGFPZWCUA" descr="Expanded" hidden="1">
          <a:extLst>
            <a:ext uri="{FF2B5EF4-FFF2-40B4-BE49-F238E27FC236}">
              <a16:creationId xmlns:a16="http://schemas.microsoft.com/office/drawing/2014/main" id="{74806BEF-D90D-48FD-A204-0529A0F0FBB9}"/>
            </a:ext>
            <a:ext uri="{147F2762-F138-4A5C-976F-8EAC2B608ADB}">
              <a16:predDERef xmlns:a16="http://schemas.microsoft.com/office/drawing/2014/main" pred="{B01DE205-A8FC-4B72-9221-84818203A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88" name="BExMLXWIMUTZ8P7TU6XYGFPZWCUA" descr="Expanded" hidden="1">
          <a:extLst>
            <a:ext uri="{FF2B5EF4-FFF2-40B4-BE49-F238E27FC236}">
              <a16:creationId xmlns:a16="http://schemas.microsoft.com/office/drawing/2014/main" id="{E4975B77-C9D5-409D-9821-9AA6765690BF}"/>
            </a:ext>
            <a:ext uri="{147F2762-F138-4A5C-976F-8EAC2B608ADB}">
              <a16:predDERef xmlns:a16="http://schemas.microsoft.com/office/drawing/2014/main" pred="{74806BEF-D90D-48FD-A204-0529A0F0F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9" name="BExMLXWIMUTZ8P7TU6XYGFPZWCUA" descr="Expanded" hidden="1">
          <a:extLst>
            <a:ext uri="{FF2B5EF4-FFF2-40B4-BE49-F238E27FC236}">
              <a16:creationId xmlns:a16="http://schemas.microsoft.com/office/drawing/2014/main" id="{6E62CB0B-AB06-4F4F-8A41-7FE689DD6378}"/>
            </a:ext>
            <a:ext uri="{147F2762-F138-4A5C-976F-8EAC2B608ADB}">
              <a16:predDERef xmlns:a16="http://schemas.microsoft.com/office/drawing/2014/main" pred="{E4975B77-C9D5-409D-9821-9AA676569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90" name="BExMLXWIMUTZ8P7TU6XYGFPZWCUA" descr="Expanded" hidden="1">
          <a:extLst>
            <a:ext uri="{FF2B5EF4-FFF2-40B4-BE49-F238E27FC236}">
              <a16:creationId xmlns:a16="http://schemas.microsoft.com/office/drawing/2014/main" id="{9BD46706-2A18-4DB6-9E12-D7252A82A311}"/>
            </a:ext>
            <a:ext uri="{147F2762-F138-4A5C-976F-8EAC2B608ADB}">
              <a16:predDERef xmlns:a16="http://schemas.microsoft.com/office/drawing/2014/main" pred="{6E62CB0B-AB06-4F4F-8A41-7FE689DD6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91" name="BExMLXWIMUTZ8P7TU6XYGFPZWCUA" descr="Expanded" hidden="1">
          <a:extLst>
            <a:ext uri="{FF2B5EF4-FFF2-40B4-BE49-F238E27FC236}">
              <a16:creationId xmlns:a16="http://schemas.microsoft.com/office/drawing/2014/main" id="{1F63598F-E91D-4CE1-A0C2-41D5007E990C}"/>
            </a:ext>
            <a:ext uri="{147F2762-F138-4A5C-976F-8EAC2B608ADB}">
              <a16:predDERef xmlns:a16="http://schemas.microsoft.com/office/drawing/2014/main" pred="{9BD46706-2A18-4DB6-9E12-D7252A82A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92" name="BExMLXWIMUTZ8P7TU6XYGFPZWCUA" descr="Expanded" hidden="1">
          <a:extLst>
            <a:ext uri="{FF2B5EF4-FFF2-40B4-BE49-F238E27FC236}">
              <a16:creationId xmlns:a16="http://schemas.microsoft.com/office/drawing/2014/main" id="{0B13F8CC-240B-4795-9029-FF7AB08FE0C6}"/>
            </a:ext>
            <a:ext uri="{147F2762-F138-4A5C-976F-8EAC2B608ADB}">
              <a16:predDERef xmlns:a16="http://schemas.microsoft.com/office/drawing/2014/main" pred="{1F63598F-E91D-4CE1-A0C2-41D5007E9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93" name="BExMLXWIMUTZ8P7TU6XYGFPZWCUA" descr="Expanded" hidden="1">
          <a:extLst>
            <a:ext uri="{FF2B5EF4-FFF2-40B4-BE49-F238E27FC236}">
              <a16:creationId xmlns:a16="http://schemas.microsoft.com/office/drawing/2014/main" id="{D358A876-59A1-40BC-A58C-A00D22403732}"/>
            </a:ext>
            <a:ext uri="{147F2762-F138-4A5C-976F-8EAC2B608ADB}">
              <a16:predDERef xmlns:a16="http://schemas.microsoft.com/office/drawing/2014/main" pred="{0B13F8CC-240B-4795-9029-FF7AB08FE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94" name="BExMLXWIMUTZ8P7TU6XYGFPZWCUA" descr="Expanded" hidden="1">
          <a:extLst>
            <a:ext uri="{FF2B5EF4-FFF2-40B4-BE49-F238E27FC236}">
              <a16:creationId xmlns:a16="http://schemas.microsoft.com/office/drawing/2014/main" id="{13B7CA63-CDBF-4368-AD0F-84E32CBF6734}"/>
            </a:ext>
            <a:ext uri="{147F2762-F138-4A5C-976F-8EAC2B608ADB}">
              <a16:predDERef xmlns:a16="http://schemas.microsoft.com/office/drawing/2014/main" pred="{D358A876-59A1-40BC-A58C-A00D22403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95" name="BExMLXWIMUTZ8P7TU6XYGFPZWCUA" descr="Expanded" hidden="1">
          <a:extLst>
            <a:ext uri="{FF2B5EF4-FFF2-40B4-BE49-F238E27FC236}">
              <a16:creationId xmlns:a16="http://schemas.microsoft.com/office/drawing/2014/main" id="{DBFD113B-F3F6-4A02-8780-C19BFB406A55}"/>
            </a:ext>
            <a:ext uri="{147F2762-F138-4A5C-976F-8EAC2B608ADB}">
              <a16:predDERef xmlns:a16="http://schemas.microsoft.com/office/drawing/2014/main" pred="{13B7CA63-CDBF-4368-AD0F-84E32CBF6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96" name="BExMLXWIMUTZ8P7TU6XYGFPZWCUA" descr="Expanded" hidden="1">
          <a:extLst>
            <a:ext uri="{FF2B5EF4-FFF2-40B4-BE49-F238E27FC236}">
              <a16:creationId xmlns:a16="http://schemas.microsoft.com/office/drawing/2014/main" id="{07E9CD5D-B13C-4A72-8454-B0BEA1A66E50}"/>
            </a:ext>
            <a:ext uri="{147F2762-F138-4A5C-976F-8EAC2B608ADB}">
              <a16:predDERef xmlns:a16="http://schemas.microsoft.com/office/drawing/2014/main" pred="{DBFD113B-F3F6-4A02-8780-C19BFB406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97" name="BExMLXWIMUTZ8P7TU6XYGFPZWCUA" descr="Expanded" hidden="1">
          <a:extLst>
            <a:ext uri="{FF2B5EF4-FFF2-40B4-BE49-F238E27FC236}">
              <a16:creationId xmlns:a16="http://schemas.microsoft.com/office/drawing/2014/main" id="{7531AEB6-B420-4E0B-95A3-0C1807E79FBA}"/>
            </a:ext>
            <a:ext uri="{147F2762-F138-4A5C-976F-8EAC2B608ADB}">
              <a16:predDERef xmlns:a16="http://schemas.microsoft.com/office/drawing/2014/main" pred="{07E9CD5D-B13C-4A72-8454-B0BEA1A66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98" name="BExMLXWIMUTZ8P7TU6XYGFPZWCUA" descr="Expanded" hidden="1">
          <a:extLst>
            <a:ext uri="{FF2B5EF4-FFF2-40B4-BE49-F238E27FC236}">
              <a16:creationId xmlns:a16="http://schemas.microsoft.com/office/drawing/2014/main" id="{08E539FC-6AFB-4D8C-B3D3-1E7CEAE41AC2}"/>
            </a:ext>
            <a:ext uri="{147F2762-F138-4A5C-976F-8EAC2B608ADB}">
              <a16:predDERef xmlns:a16="http://schemas.microsoft.com/office/drawing/2014/main" pred="{7531AEB6-B420-4E0B-95A3-0C1807E79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24098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99" name="BExMLXWIMUTZ8P7TU6XYGFPZWCUA" descr="Expanded" hidden="1">
          <a:extLst>
            <a:ext uri="{FF2B5EF4-FFF2-40B4-BE49-F238E27FC236}">
              <a16:creationId xmlns:a16="http://schemas.microsoft.com/office/drawing/2014/main" id="{1271850F-9564-48A7-8808-F849790E1046}"/>
            </a:ext>
            <a:ext uri="{147F2762-F138-4A5C-976F-8EAC2B608ADB}">
              <a16:predDERef xmlns:a16="http://schemas.microsoft.com/office/drawing/2014/main" pred="{08E539FC-6AFB-4D8C-B3D3-1E7CEAE41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00" name="BExMLXWIMUTZ8P7TU6XYGFPZWCUA" descr="Expanded" hidden="1">
          <a:extLst>
            <a:ext uri="{FF2B5EF4-FFF2-40B4-BE49-F238E27FC236}">
              <a16:creationId xmlns:a16="http://schemas.microsoft.com/office/drawing/2014/main" id="{47FD9F0E-B2C2-4FA4-89D9-DEC6C0B7A864}"/>
            </a:ext>
            <a:ext uri="{147F2762-F138-4A5C-976F-8EAC2B608ADB}">
              <a16:predDERef xmlns:a16="http://schemas.microsoft.com/office/drawing/2014/main" pred="{1271850F-9564-48A7-8808-F849790E1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01" name="BExMLXWIMUTZ8P7TU6XYGFPZWCUA" descr="Expanded" hidden="1">
          <a:extLst>
            <a:ext uri="{FF2B5EF4-FFF2-40B4-BE49-F238E27FC236}">
              <a16:creationId xmlns:a16="http://schemas.microsoft.com/office/drawing/2014/main" id="{60A9CC59-12DF-4C2A-AFC0-525F31BA063A}"/>
            </a:ext>
            <a:ext uri="{147F2762-F138-4A5C-976F-8EAC2B608ADB}">
              <a16:predDERef xmlns:a16="http://schemas.microsoft.com/office/drawing/2014/main" pred="{47FD9F0E-B2C2-4FA4-89D9-DEC6C0B7A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02" name="BExMLXWIMUTZ8P7TU6XYGFPZWCUA" descr="Expanded" hidden="1">
          <a:extLst>
            <a:ext uri="{FF2B5EF4-FFF2-40B4-BE49-F238E27FC236}">
              <a16:creationId xmlns:a16="http://schemas.microsoft.com/office/drawing/2014/main" id="{585BFE9B-1505-4F76-A42E-E71261BFBB2E}"/>
            </a:ext>
            <a:ext uri="{147F2762-F138-4A5C-976F-8EAC2B608ADB}">
              <a16:predDERef xmlns:a16="http://schemas.microsoft.com/office/drawing/2014/main" pred="{60A9CC59-12DF-4C2A-AFC0-525F31BA0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103" name="BExMLXWIMUTZ8P7TU6XYGFPZWCUA" descr="Expanded" hidden="1">
          <a:extLst>
            <a:ext uri="{FF2B5EF4-FFF2-40B4-BE49-F238E27FC236}">
              <a16:creationId xmlns:a16="http://schemas.microsoft.com/office/drawing/2014/main" id="{0B3902ED-C60B-4548-9878-DD333872F2D4}"/>
            </a:ext>
            <a:ext uri="{147F2762-F138-4A5C-976F-8EAC2B608ADB}">
              <a16:predDERef xmlns:a16="http://schemas.microsoft.com/office/drawing/2014/main" pred="{585BFE9B-1505-4F76-A42E-E71261BFB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78" name="BExMLXWIMUTZ8P7TU6XYGFPZWCUA" descr="Expanded" hidden="1">
          <a:extLst>
            <a:ext uri="{FF2B5EF4-FFF2-40B4-BE49-F238E27FC236}">
              <a16:creationId xmlns:a16="http://schemas.microsoft.com/office/drawing/2014/main" id="{87ED2E2C-1E36-41E5-B357-7F3D881D0DF5}"/>
            </a:ext>
            <a:ext uri="{147F2762-F138-4A5C-976F-8EAC2B608ADB}">
              <a16:predDERef xmlns:a16="http://schemas.microsoft.com/office/drawing/2014/main" pred="{0B3902ED-C60B-4548-9878-DD333872F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77" name="BExMLXWIMUTZ8P7TU6XYGFPZWCUA" descr="Expanded" hidden="1">
          <a:extLst>
            <a:ext uri="{FF2B5EF4-FFF2-40B4-BE49-F238E27FC236}">
              <a16:creationId xmlns:a16="http://schemas.microsoft.com/office/drawing/2014/main" id="{206DFB0C-8B17-42A2-BB6E-680E62A5E094}"/>
            </a:ext>
            <a:ext uri="{147F2762-F138-4A5C-976F-8EAC2B608ADB}">
              <a16:predDERef xmlns:a16="http://schemas.microsoft.com/office/drawing/2014/main" pred="{87ED2E2C-1E36-41E5-B357-7F3D881D0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76" name="BExMLXWIMUTZ8P7TU6XYGFPZWCUA" descr="Expanded" hidden="1">
          <a:extLst>
            <a:ext uri="{FF2B5EF4-FFF2-40B4-BE49-F238E27FC236}">
              <a16:creationId xmlns:a16="http://schemas.microsoft.com/office/drawing/2014/main" id="{4A11048F-DF53-4123-89D9-89EAF692EA49}"/>
            </a:ext>
            <a:ext uri="{147F2762-F138-4A5C-976F-8EAC2B608ADB}">
              <a16:predDERef xmlns:a16="http://schemas.microsoft.com/office/drawing/2014/main" pred="{206DFB0C-8B17-42A2-BB6E-680E62A5E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75" name="BExMLXWIMUTZ8P7TU6XYGFPZWCUA" descr="Expanded" hidden="1">
          <a:extLst>
            <a:ext uri="{FF2B5EF4-FFF2-40B4-BE49-F238E27FC236}">
              <a16:creationId xmlns:a16="http://schemas.microsoft.com/office/drawing/2014/main" id="{A219F82E-6CD0-401D-A97C-149FFB0AD369}"/>
            </a:ext>
            <a:ext uri="{147F2762-F138-4A5C-976F-8EAC2B608ADB}">
              <a16:predDERef xmlns:a16="http://schemas.microsoft.com/office/drawing/2014/main" pred="{4A11048F-DF53-4123-89D9-89EAF692E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274" name="BExMLXWIMUTZ8P7TU6XYGFPZWCUA" descr="Expanded" hidden="1">
          <a:extLst>
            <a:ext uri="{FF2B5EF4-FFF2-40B4-BE49-F238E27FC236}">
              <a16:creationId xmlns:a16="http://schemas.microsoft.com/office/drawing/2014/main" id="{D0284377-77E7-4A4C-9713-A9C1EBA4012F}"/>
            </a:ext>
            <a:ext uri="{147F2762-F138-4A5C-976F-8EAC2B608ADB}">
              <a16:predDERef xmlns:a16="http://schemas.microsoft.com/office/drawing/2014/main" pred="{A219F82E-6CD0-401D-A97C-149FFB0AD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73" name="BExMLXWIMUTZ8P7TU6XYGFPZWCUA" descr="Expanded" hidden="1">
          <a:extLst>
            <a:ext uri="{FF2B5EF4-FFF2-40B4-BE49-F238E27FC236}">
              <a16:creationId xmlns:a16="http://schemas.microsoft.com/office/drawing/2014/main" id="{45A8BCFB-F43B-4F51-A0EF-ABBD359E65A5}"/>
            </a:ext>
            <a:ext uri="{147F2762-F138-4A5C-976F-8EAC2B608ADB}">
              <a16:predDERef xmlns:a16="http://schemas.microsoft.com/office/drawing/2014/main" pred="{D0284377-77E7-4A4C-9713-A9C1EBA40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72" name="BExMLXWIMUTZ8P7TU6XYGFPZWCUA" descr="Expanded" hidden="1">
          <a:extLst>
            <a:ext uri="{FF2B5EF4-FFF2-40B4-BE49-F238E27FC236}">
              <a16:creationId xmlns:a16="http://schemas.microsoft.com/office/drawing/2014/main" id="{7363F418-B7A0-475E-8FB4-ED83A54A5C50}"/>
            </a:ext>
            <a:ext uri="{147F2762-F138-4A5C-976F-8EAC2B608ADB}">
              <a16:predDERef xmlns:a16="http://schemas.microsoft.com/office/drawing/2014/main" pred="{45A8BCFB-F43B-4F51-A0EF-ABBD359E6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71" name="BExMLXWIMUTZ8P7TU6XYGFPZWCUA" descr="Expanded" hidden="1">
          <a:extLst>
            <a:ext uri="{FF2B5EF4-FFF2-40B4-BE49-F238E27FC236}">
              <a16:creationId xmlns:a16="http://schemas.microsoft.com/office/drawing/2014/main" id="{D37B9B7E-BB3A-418B-9A8D-4E6BD1F53B09}"/>
            </a:ext>
            <a:ext uri="{147F2762-F138-4A5C-976F-8EAC2B608ADB}">
              <a16:predDERef xmlns:a16="http://schemas.microsoft.com/office/drawing/2014/main" pred="{7363F418-B7A0-475E-8FB4-ED83A54A5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70" name="BExMLXWIMUTZ8P7TU6XYGFPZWCUA" descr="Expanded" hidden="1">
          <a:extLst>
            <a:ext uri="{FF2B5EF4-FFF2-40B4-BE49-F238E27FC236}">
              <a16:creationId xmlns:a16="http://schemas.microsoft.com/office/drawing/2014/main" id="{B1C04B07-035E-4DC4-A13C-EC4851CED6D8}"/>
            </a:ext>
            <a:ext uri="{147F2762-F138-4A5C-976F-8EAC2B608ADB}">
              <a16:predDERef xmlns:a16="http://schemas.microsoft.com/office/drawing/2014/main" pred="{D37B9B7E-BB3A-418B-9A8D-4E6BD1F53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269" name="BExMLXWIMUTZ8P7TU6XYGFPZWCUA" descr="Expanded" hidden="1">
          <a:extLst>
            <a:ext uri="{FF2B5EF4-FFF2-40B4-BE49-F238E27FC236}">
              <a16:creationId xmlns:a16="http://schemas.microsoft.com/office/drawing/2014/main" id="{D0BC7378-F92A-4E7F-85D7-B901B01B92BA}"/>
            </a:ext>
            <a:ext uri="{147F2762-F138-4A5C-976F-8EAC2B608ADB}">
              <a16:predDERef xmlns:a16="http://schemas.microsoft.com/office/drawing/2014/main" pred="{B1C04B07-035E-4DC4-A13C-EC4851CED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14" name="BExMLXWIMUTZ8P7TU6XYGFPZWCUA" descr="Expanded" hidden="1">
          <a:extLst>
            <a:ext uri="{FF2B5EF4-FFF2-40B4-BE49-F238E27FC236}">
              <a16:creationId xmlns:a16="http://schemas.microsoft.com/office/drawing/2014/main" id="{1BBA4490-4AA8-4698-BD30-E923442C2ECE}"/>
            </a:ext>
            <a:ext uri="{147F2762-F138-4A5C-976F-8EAC2B608ADB}">
              <a16:predDERef xmlns:a16="http://schemas.microsoft.com/office/drawing/2014/main" pred="{D0BC7378-F92A-4E7F-85D7-B901B01B9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15" name="BExMLXWIMUTZ8P7TU6XYGFPZWCUA" descr="Expanded" hidden="1">
          <a:extLst>
            <a:ext uri="{FF2B5EF4-FFF2-40B4-BE49-F238E27FC236}">
              <a16:creationId xmlns:a16="http://schemas.microsoft.com/office/drawing/2014/main" id="{4327C517-1873-4258-8059-B2C90D9F4901}"/>
            </a:ext>
            <a:ext uri="{147F2762-F138-4A5C-976F-8EAC2B608ADB}">
              <a16:predDERef xmlns:a16="http://schemas.microsoft.com/office/drawing/2014/main" pred="{1BBA4490-4AA8-4698-BD30-E923442C2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16" name="BExMLXWIMUTZ8P7TU6XYGFPZWCUA" descr="Expanded" hidden="1">
          <a:extLst>
            <a:ext uri="{FF2B5EF4-FFF2-40B4-BE49-F238E27FC236}">
              <a16:creationId xmlns:a16="http://schemas.microsoft.com/office/drawing/2014/main" id="{3C46D195-1A99-46BD-BC1A-71521C224C6C}"/>
            </a:ext>
            <a:ext uri="{147F2762-F138-4A5C-976F-8EAC2B608ADB}">
              <a16:predDERef xmlns:a16="http://schemas.microsoft.com/office/drawing/2014/main" pred="{4327C517-1873-4258-8059-B2C90D9F4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17" name="BExMLXWIMUTZ8P7TU6XYGFPZWCUA" descr="Expanded" hidden="1">
          <a:extLst>
            <a:ext uri="{FF2B5EF4-FFF2-40B4-BE49-F238E27FC236}">
              <a16:creationId xmlns:a16="http://schemas.microsoft.com/office/drawing/2014/main" id="{F98DBDAE-F54A-4750-B939-9D377C444548}"/>
            </a:ext>
            <a:ext uri="{147F2762-F138-4A5C-976F-8EAC2B608ADB}">
              <a16:predDERef xmlns:a16="http://schemas.microsoft.com/office/drawing/2014/main" pred="{3C46D195-1A99-46BD-BC1A-71521C224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118" name="BExMLXWIMUTZ8P7TU6XYGFPZWCUA" descr="Expanded" hidden="1">
          <a:extLst>
            <a:ext uri="{FF2B5EF4-FFF2-40B4-BE49-F238E27FC236}">
              <a16:creationId xmlns:a16="http://schemas.microsoft.com/office/drawing/2014/main" id="{540B77AF-4D6D-4B14-BDE6-056DC86E04D8}"/>
            </a:ext>
            <a:ext uri="{147F2762-F138-4A5C-976F-8EAC2B608ADB}">
              <a16:predDERef xmlns:a16="http://schemas.microsoft.com/office/drawing/2014/main" pred="{F98DBDAE-F54A-4750-B939-9D377C444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19" name="BExMLXWIMUTZ8P7TU6XYGFPZWCUA" descr="Expanded" hidden="1">
          <a:extLst>
            <a:ext uri="{FF2B5EF4-FFF2-40B4-BE49-F238E27FC236}">
              <a16:creationId xmlns:a16="http://schemas.microsoft.com/office/drawing/2014/main" id="{55BBFE06-C856-4AC3-9055-6646C152B79F}"/>
            </a:ext>
            <a:ext uri="{147F2762-F138-4A5C-976F-8EAC2B608ADB}">
              <a16:predDERef xmlns:a16="http://schemas.microsoft.com/office/drawing/2014/main" pred="{540B77AF-4D6D-4B14-BDE6-056DC86E0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20" name="BExMLXWIMUTZ8P7TU6XYGFPZWCUA" descr="Expanded" hidden="1">
          <a:extLst>
            <a:ext uri="{FF2B5EF4-FFF2-40B4-BE49-F238E27FC236}">
              <a16:creationId xmlns:a16="http://schemas.microsoft.com/office/drawing/2014/main" id="{BE631EF5-3898-4E7E-BDDE-F7C85E7F8F85}"/>
            </a:ext>
            <a:ext uri="{147F2762-F138-4A5C-976F-8EAC2B608ADB}">
              <a16:predDERef xmlns:a16="http://schemas.microsoft.com/office/drawing/2014/main" pred="{55BBFE06-C856-4AC3-9055-6646C152B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21" name="BExMLXWIMUTZ8P7TU6XYGFPZWCUA" descr="Expanded" hidden="1">
          <a:extLst>
            <a:ext uri="{FF2B5EF4-FFF2-40B4-BE49-F238E27FC236}">
              <a16:creationId xmlns:a16="http://schemas.microsoft.com/office/drawing/2014/main" id="{F5C80DC5-8D01-49D6-AA24-FD3459ABC6A8}"/>
            </a:ext>
            <a:ext uri="{147F2762-F138-4A5C-976F-8EAC2B608ADB}">
              <a16:predDERef xmlns:a16="http://schemas.microsoft.com/office/drawing/2014/main" pred="{BE631EF5-3898-4E7E-BDDE-F7C85E7F8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22" name="BExMLXWIMUTZ8P7TU6XYGFPZWCUA" descr="Expanded" hidden="1">
          <a:extLst>
            <a:ext uri="{FF2B5EF4-FFF2-40B4-BE49-F238E27FC236}">
              <a16:creationId xmlns:a16="http://schemas.microsoft.com/office/drawing/2014/main" id="{9700BECA-FAF2-4B22-B917-30ECE2D9056E}"/>
            </a:ext>
            <a:ext uri="{147F2762-F138-4A5C-976F-8EAC2B608ADB}">
              <a16:predDERef xmlns:a16="http://schemas.microsoft.com/office/drawing/2014/main" pred="{F5C80DC5-8D01-49D6-AA24-FD3459ABC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123" name="BExMLXWIMUTZ8P7TU6XYGFPZWCUA" descr="Expanded" hidden="1">
          <a:extLst>
            <a:ext uri="{FF2B5EF4-FFF2-40B4-BE49-F238E27FC236}">
              <a16:creationId xmlns:a16="http://schemas.microsoft.com/office/drawing/2014/main" id="{6A304BD1-1CE2-4092-9013-D1CB2D341CB1}"/>
            </a:ext>
            <a:ext uri="{147F2762-F138-4A5C-976F-8EAC2B608ADB}">
              <a16:predDERef xmlns:a16="http://schemas.microsoft.com/office/drawing/2014/main" pred="{9700BECA-FAF2-4B22-B917-30ECE2D90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24" name="BExMLXWIMUTZ8P7TU6XYGFPZWCUA" descr="Expanded" hidden="1">
          <a:extLst>
            <a:ext uri="{FF2B5EF4-FFF2-40B4-BE49-F238E27FC236}">
              <a16:creationId xmlns:a16="http://schemas.microsoft.com/office/drawing/2014/main" id="{0B05475F-E545-4538-A0DE-DC47A139117A}"/>
            </a:ext>
            <a:ext uri="{147F2762-F138-4A5C-976F-8EAC2B608ADB}">
              <a16:predDERef xmlns:a16="http://schemas.microsoft.com/office/drawing/2014/main" pred="{6A304BD1-1CE2-4092-9013-D1CB2D341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25" name="BExMLXWIMUTZ8P7TU6XYGFPZWCUA" descr="Expanded" hidden="1">
          <a:extLst>
            <a:ext uri="{FF2B5EF4-FFF2-40B4-BE49-F238E27FC236}">
              <a16:creationId xmlns:a16="http://schemas.microsoft.com/office/drawing/2014/main" id="{9FC3C3ED-60A2-48AD-B4D0-84CDDB28B0AE}"/>
            </a:ext>
            <a:ext uri="{147F2762-F138-4A5C-976F-8EAC2B608ADB}">
              <a16:predDERef xmlns:a16="http://schemas.microsoft.com/office/drawing/2014/main" pred="{0B05475F-E545-4538-A0DE-DC47A1391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26" name="BExMLXWIMUTZ8P7TU6XYGFPZWCUA" descr="Expanded" hidden="1">
          <a:extLst>
            <a:ext uri="{FF2B5EF4-FFF2-40B4-BE49-F238E27FC236}">
              <a16:creationId xmlns:a16="http://schemas.microsoft.com/office/drawing/2014/main" id="{9E56B6EF-564D-40C7-869A-335A88669314}"/>
            </a:ext>
            <a:ext uri="{147F2762-F138-4A5C-976F-8EAC2B608ADB}">
              <a16:predDERef xmlns:a16="http://schemas.microsoft.com/office/drawing/2014/main" pred="{9FC3C3ED-60A2-48AD-B4D0-84CDDB28B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27" name="BExMLXWIMUTZ8P7TU6XYGFPZWCUA" descr="Expanded" hidden="1">
          <a:extLst>
            <a:ext uri="{FF2B5EF4-FFF2-40B4-BE49-F238E27FC236}">
              <a16:creationId xmlns:a16="http://schemas.microsoft.com/office/drawing/2014/main" id="{44AB47B8-8494-45F1-98A1-CD86660F0739}"/>
            </a:ext>
            <a:ext uri="{147F2762-F138-4A5C-976F-8EAC2B608ADB}">
              <a16:predDERef xmlns:a16="http://schemas.microsoft.com/office/drawing/2014/main" pred="{9E56B6EF-564D-40C7-869A-335A88669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128" name="BExMLXWIMUTZ8P7TU6XYGFPZWCUA" descr="Expanded" hidden="1">
          <a:extLst>
            <a:ext uri="{FF2B5EF4-FFF2-40B4-BE49-F238E27FC236}">
              <a16:creationId xmlns:a16="http://schemas.microsoft.com/office/drawing/2014/main" id="{D18F2FE4-51F0-47D4-BD44-F46F1E769F2C}"/>
            </a:ext>
            <a:ext uri="{147F2762-F138-4A5C-976F-8EAC2B608ADB}">
              <a16:predDERef xmlns:a16="http://schemas.microsoft.com/office/drawing/2014/main" pred="{44AB47B8-8494-45F1-98A1-CD86660F0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29" name="BExMLXWIMUTZ8P7TU6XYGFPZWCUA" descr="Expanded" hidden="1">
          <a:extLst>
            <a:ext uri="{FF2B5EF4-FFF2-40B4-BE49-F238E27FC236}">
              <a16:creationId xmlns:a16="http://schemas.microsoft.com/office/drawing/2014/main" id="{5A8C3CCB-5989-4E0F-816F-06240FC5A735}"/>
            </a:ext>
            <a:ext uri="{147F2762-F138-4A5C-976F-8EAC2B608ADB}">
              <a16:predDERef xmlns:a16="http://schemas.microsoft.com/office/drawing/2014/main" pred="{D18F2FE4-51F0-47D4-BD44-F46F1E769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30" name="BExMLXWIMUTZ8P7TU6XYGFPZWCUA" descr="Expanded" hidden="1">
          <a:extLst>
            <a:ext uri="{FF2B5EF4-FFF2-40B4-BE49-F238E27FC236}">
              <a16:creationId xmlns:a16="http://schemas.microsoft.com/office/drawing/2014/main" id="{BD6E4997-8ED6-4E94-A3AD-F715EF990C48}"/>
            </a:ext>
            <a:ext uri="{147F2762-F138-4A5C-976F-8EAC2B608ADB}">
              <a16:predDERef xmlns:a16="http://schemas.microsoft.com/office/drawing/2014/main" pred="{5A8C3CCB-5989-4E0F-816F-06240FC5A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31" name="BExMLXWIMUTZ8P7TU6XYGFPZWCUA" descr="Expanded" hidden="1">
          <a:extLst>
            <a:ext uri="{FF2B5EF4-FFF2-40B4-BE49-F238E27FC236}">
              <a16:creationId xmlns:a16="http://schemas.microsoft.com/office/drawing/2014/main" id="{2A1B43D7-F4E2-4990-95ED-9E4068422AFA}"/>
            </a:ext>
            <a:ext uri="{147F2762-F138-4A5C-976F-8EAC2B608ADB}">
              <a16:predDERef xmlns:a16="http://schemas.microsoft.com/office/drawing/2014/main" pred="{BD6E4997-8ED6-4E94-A3AD-F715EF990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32" name="BExMLXWIMUTZ8P7TU6XYGFPZWCUA" descr="Expanded" hidden="1">
          <a:extLst>
            <a:ext uri="{FF2B5EF4-FFF2-40B4-BE49-F238E27FC236}">
              <a16:creationId xmlns:a16="http://schemas.microsoft.com/office/drawing/2014/main" id="{F28EEE81-6064-4037-8073-2FC9C41CC7FA}"/>
            </a:ext>
            <a:ext uri="{147F2762-F138-4A5C-976F-8EAC2B608ADB}">
              <a16:predDERef xmlns:a16="http://schemas.microsoft.com/office/drawing/2014/main" pred="{2A1B43D7-F4E2-4990-95ED-9E4068422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133" name="BExMLXWIMUTZ8P7TU6XYGFPZWCUA" descr="Expanded" hidden="1">
          <a:extLst>
            <a:ext uri="{FF2B5EF4-FFF2-40B4-BE49-F238E27FC236}">
              <a16:creationId xmlns:a16="http://schemas.microsoft.com/office/drawing/2014/main" id="{F466AD81-DDCD-4D61-9CA8-B3FCA222C37B}"/>
            </a:ext>
            <a:ext uri="{147F2762-F138-4A5C-976F-8EAC2B608ADB}">
              <a16:predDERef xmlns:a16="http://schemas.microsoft.com/office/drawing/2014/main" pred="{F28EEE81-6064-4037-8073-2FC9C41CC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34" name="BExMLXWIMUTZ8P7TU6XYGFPZWCUA" descr="Expanded" hidden="1">
          <a:extLst>
            <a:ext uri="{FF2B5EF4-FFF2-40B4-BE49-F238E27FC236}">
              <a16:creationId xmlns:a16="http://schemas.microsoft.com/office/drawing/2014/main" id="{10EC1198-BF8D-4E6B-9AF8-6C60AB3C03D9}"/>
            </a:ext>
            <a:ext uri="{147F2762-F138-4A5C-976F-8EAC2B608ADB}">
              <a16:predDERef xmlns:a16="http://schemas.microsoft.com/office/drawing/2014/main" pred="{F466AD81-DDCD-4D61-9CA8-B3FCA222C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35" name="BExMLXWIMUTZ8P7TU6XYGFPZWCUA" descr="Expanded" hidden="1">
          <a:extLst>
            <a:ext uri="{FF2B5EF4-FFF2-40B4-BE49-F238E27FC236}">
              <a16:creationId xmlns:a16="http://schemas.microsoft.com/office/drawing/2014/main" id="{4BEED788-F82C-4BCC-A2A9-3A85F18838E7}"/>
            </a:ext>
            <a:ext uri="{147F2762-F138-4A5C-976F-8EAC2B608ADB}">
              <a16:predDERef xmlns:a16="http://schemas.microsoft.com/office/drawing/2014/main" pred="{10EC1198-BF8D-4E6B-9AF8-6C60AB3C0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36" name="BExMLXWIMUTZ8P7TU6XYGFPZWCUA" descr="Expanded" hidden="1">
          <a:extLst>
            <a:ext uri="{FF2B5EF4-FFF2-40B4-BE49-F238E27FC236}">
              <a16:creationId xmlns:a16="http://schemas.microsoft.com/office/drawing/2014/main" id="{416C933C-D923-4DCC-B28E-5844BB435722}"/>
            </a:ext>
            <a:ext uri="{147F2762-F138-4A5C-976F-8EAC2B608ADB}">
              <a16:predDERef xmlns:a16="http://schemas.microsoft.com/office/drawing/2014/main" pred="{4BEED788-F82C-4BCC-A2A9-3A85F1883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37" name="BExMLXWIMUTZ8P7TU6XYGFPZWCUA" descr="Expanded" hidden="1">
          <a:extLst>
            <a:ext uri="{FF2B5EF4-FFF2-40B4-BE49-F238E27FC236}">
              <a16:creationId xmlns:a16="http://schemas.microsoft.com/office/drawing/2014/main" id="{F9079030-3144-470E-AAE8-13B5FB23227F}"/>
            </a:ext>
            <a:ext uri="{147F2762-F138-4A5C-976F-8EAC2B608ADB}">
              <a16:predDERef xmlns:a16="http://schemas.microsoft.com/office/drawing/2014/main" pred="{416C933C-D923-4DCC-B28E-5844BB435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138" name="BExMLXWIMUTZ8P7TU6XYGFPZWCUA" descr="Expanded" hidden="1">
          <a:extLst>
            <a:ext uri="{FF2B5EF4-FFF2-40B4-BE49-F238E27FC236}">
              <a16:creationId xmlns:a16="http://schemas.microsoft.com/office/drawing/2014/main" id="{F8922C34-90F0-4007-9B55-D70780A5ADF5}"/>
            </a:ext>
            <a:ext uri="{147F2762-F138-4A5C-976F-8EAC2B608ADB}">
              <a16:predDERef xmlns:a16="http://schemas.microsoft.com/office/drawing/2014/main" pred="{F9079030-3144-470E-AAE8-13B5FB232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39" name="BExMLXWIMUTZ8P7TU6XYGFPZWCUA" descr="Expanded" hidden="1">
          <a:extLst>
            <a:ext uri="{FF2B5EF4-FFF2-40B4-BE49-F238E27FC236}">
              <a16:creationId xmlns:a16="http://schemas.microsoft.com/office/drawing/2014/main" id="{8F20A595-B0EC-44E0-AFBF-0B98878B3987}"/>
            </a:ext>
            <a:ext uri="{147F2762-F138-4A5C-976F-8EAC2B608ADB}">
              <a16:predDERef xmlns:a16="http://schemas.microsoft.com/office/drawing/2014/main" pred="{F8922C34-90F0-4007-9B55-D70780A5A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40" name="BExMLXWIMUTZ8P7TU6XYGFPZWCUA" descr="Expanded" hidden="1">
          <a:extLst>
            <a:ext uri="{FF2B5EF4-FFF2-40B4-BE49-F238E27FC236}">
              <a16:creationId xmlns:a16="http://schemas.microsoft.com/office/drawing/2014/main" id="{4C405DC9-49AF-49D4-9C7C-A3AC5BA18CA3}"/>
            </a:ext>
            <a:ext uri="{147F2762-F138-4A5C-976F-8EAC2B608ADB}">
              <a16:predDERef xmlns:a16="http://schemas.microsoft.com/office/drawing/2014/main" pred="{8F20A595-B0EC-44E0-AFBF-0B98878B3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41" name="BExMLXWIMUTZ8P7TU6XYGFPZWCUA" descr="Expanded" hidden="1">
          <a:extLst>
            <a:ext uri="{FF2B5EF4-FFF2-40B4-BE49-F238E27FC236}">
              <a16:creationId xmlns:a16="http://schemas.microsoft.com/office/drawing/2014/main" id="{B37879AB-C85D-41C6-923A-2D910BCF70B2}"/>
            </a:ext>
            <a:ext uri="{147F2762-F138-4A5C-976F-8EAC2B608ADB}">
              <a16:predDERef xmlns:a16="http://schemas.microsoft.com/office/drawing/2014/main" pred="{4C405DC9-49AF-49D4-9C7C-A3AC5BA18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42" name="BExMLXWIMUTZ8P7TU6XYGFPZWCUA" descr="Expanded" hidden="1">
          <a:extLst>
            <a:ext uri="{FF2B5EF4-FFF2-40B4-BE49-F238E27FC236}">
              <a16:creationId xmlns:a16="http://schemas.microsoft.com/office/drawing/2014/main" id="{A4128EED-E285-4689-B3CC-6C57894DB1B1}"/>
            </a:ext>
            <a:ext uri="{147F2762-F138-4A5C-976F-8EAC2B608ADB}">
              <a16:predDERef xmlns:a16="http://schemas.microsoft.com/office/drawing/2014/main" pred="{B37879AB-C85D-41C6-923A-2D910BCF7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143" name="BExMLXWIMUTZ8P7TU6XYGFPZWCUA" descr="Expanded" hidden="1">
          <a:extLst>
            <a:ext uri="{FF2B5EF4-FFF2-40B4-BE49-F238E27FC236}">
              <a16:creationId xmlns:a16="http://schemas.microsoft.com/office/drawing/2014/main" id="{661E3C80-FD44-46D3-BF27-5202E97097C9}"/>
            </a:ext>
            <a:ext uri="{147F2762-F138-4A5C-976F-8EAC2B608ADB}">
              <a16:predDERef xmlns:a16="http://schemas.microsoft.com/office/drawing/2014/main" pred="{A4128EED-E285-4689-B3CC-6C57894DB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44" name="BExMLXWIMUTZ8P7TU6XYGFPZWCUA" descr="Expanded" hidden="1">
          <a:extLst>
            <a:ext uri="{FF2B5EF4-FFF2-40B4-BE49-F238E27FC236}">
              <a16:creationId xmlns:a16="http://schemas.microsoft.com/office/drawing/2014/main" id="{70254440-28A0-4CD1-8F96-63098DA0E784}"/>
            </a:ext>
            <a:ext uri="{147F2762-F138-4A5C-976F-8EAC2B608ADB}">
              <a16:predDERef xmlns:a16="http://schemas.microsoft.com/office/drawing/2014/main" pred="{661E3C80-FD44-46D3-BF27-5202E9709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45" name="BExMLXWIMUTZ8P7TU6XYGFPZWCUA" descr="Expanded" hidden="1">
          <a:extLst>
            <a:ext uri="{FF2B5EF4-FFF2-40B4-BE49-F238E27FC236}">
              <a16:creationId xmlns:a16="http://schemas.microsoft.com/office/drawing/2014/main" id="{F5CAAD4A-8961-4554-BCC7-641DE99F7898}"/>
            </a:ext>
            <a:ext uri="{147F2762-F138-4A5C-976F-8EAC2B608ADB}">
              <a16:predDERef xmlns:a16="http://schemas.microsoft.com/office/drawing/2014/main" pred="{70254440-28A0-4CD1-8F96-63098DA0E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46" name="BExMLXWIMUTZ8P7TU6XYGFPZWCUA" descr="Expanded" hidden="1">
          <a:extLst>
            <a:ext uri="{FF2B5EF4-FFF2-40B4-BE49-F238E27FC236}">
              <a16:creationId xmlns:a16="http://schemas.microsoft.com/office/drawing/2014/main" id="{157EEE85-1EDB-4DF1-96BB-A26E0463CDAF}"/>
            </a:ext>
            <a:ext uri="{147F2762-F138-4A5C-976F-8EAC2B608ADB}">
              <a16:predDERef xmlns:a16="http://schemas.microsoft.com/office/drawing/2014/main" pred="{F5CAAD4A-8961-4554-BCC7-641DE99F7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47" name="BExMLXWIMUTZ8P7TU6XYGFPZWCUA" descr="Expanded" hidden="1">
          <a:extLst>
            <a:ext uri="{FF2B5EF4-FFF2-40B4-BE49-F238E27FC236}">
              <a16:creationId xmlns:a16="http://schemas.microsoft.com/office/drawing/2014/main" id="{F96226E5-9989-4BC6-97B0-50099B77D66F}"/>
            </a:ext>
            <a:ext uri="{147F2762-F138-4A5C-976F-8EAC2B608ADB}">
              <a16:predDERef xmlns:a16="http://schemas.microsoft.com/office/drawing/2014/main" pred="{157EEE85-1EDB-4DF1-96BB-A26E0463C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148" name="BExMLXWIMUTZ8P7TU6XYGFPZWCUA" descr="Expanded" hidden="1">
          <a:extLst>
            <a:ext uri="{FF2B5EF4-FFF2-40B4-BE49-F238E27FC236}">
              <a16:creationId xmlns:a16="http://schemas.microsoft.com/office/drawing/2014/main" id="{CEAF3618-2F75-4B55-84B6-7E8C02E8BE4F}"/>
            </a:ext>
            <a:ext uri="{147F2762-F138-4A5C-976F-8EAC2B608ADB}">
              <a16:predDERef xmlns:a16="http://schemas.microsoft.com/office/drawing/2014/main" pred="{F96226E5-9989-4BC6-97B0-50099B77D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49" name="BExMLXWIMUTZ8P7TU6XYGFPZWCUA" descr="Expanded" hidden="1">
          <a:extLst>
            <a:ext uri="{FF2B5EF4-FFF2-40B4-BE49-F238E27FC236}">
              <a16:creationId xmlns:a16="http://schemas.microsoft.com/office/drawing/2014/main" id="{40FD33F5-F17A-4353-AB18-4503B8147E93}"/>
            </a:ext>
            <a:ext uri="{147F2762-F138-4A5C-976F-8EAC2B608ADB}">
              <a16:predDERef xmlns:a16="http://schemas.microsoft.com/office/drawing/2014/main" pred="{CEAF3618-2F75-4B55-84B6-7E8C02E8B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50" name="BExMLXWIMUTZ8P7TU6XYGFPZWCUA" descr="Expanded" hidden="1">
          <a:extLst>
            <a:ext uri="{FF2B5EF4-FFF2-40B4-BE49-F238E27FC236}">
              <a16:creationId xmlns:a16="http://schemas.microsoft.com/office/drawing/2014/main" id="{276A60BF-654F-4F2B-9EBC-EB7868A1517A}"/>
            </a:ext>
            <a:ext uri="{147F2762-F138-4A5C-976F-8EAC2B608ADB}">
              <a16:predDERef xmlns:a16="http://schemas.microsoft.com/office/drawing/2014/main" pred="{40FD33F5-F17A-4353-AB18-4503B8147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51" name="BExMLXWIMUTZ8P7TU6XYGFPZWCUA" descr="Expanded" hidden="1">
          <a:extLst>
            <a:ext uri="{FF2B5EF4-FFF2-40B4-BE49-F238E27FC236}">
              <a16:creationId xmlns:a16="http://schemas.microsoft.com/office/drawing/2014/main" id="{6DF7854D-42A1-4818-AEF0-75D3E506A8CF}"/>
            </a:ext>
            <a:ext uri="{147F2762-F138-4A5C-976F-8EAC2B608ADB}">
              <a16:predDERef xmlns:a16="http://schemas.microsoft.com/office/drawing/2014/main" pred="{276A60BF-654F-4F2B-9EBC-EB7868A15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52" name="BExMLXWIMUTZ8P7TU6XYGFPZWCUA" descr="Expanded" hidden="1">
          <a:extLst>
            <a:ext uri="{FF2B5EF4-FFF2-40B4-BE49-F238E27FC236}">
              <a16:creationId xmlns:a16="http://schemas.microsoft.com/office/drawing/2014/main" id="{A832025B-ACBF-4B81-8B03-3FAA9274186F}"/>
            </a:ext>
            <a:ext uri="{147F2762-F138-4A5C-976F-8EAC2B608ADB}">
              <a16:predDERef xmlns:a16="http://schemas.microsoft.com/office/drawing/2014/main" pred="{6DF7854D-42A1-4818-AEF0-75D3E506A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153" name="BExMLXWIMUTZ8P7TU6XYGFPZWCUA" descr="Expanded" hidden="1">
          <a:extLst>
            <a:ext uri="{FF2B5EF4-FFF2-40B4-BE49-F238E27FC236}">
              <a16:creationId xmlns:a16="http://schemas.microsoft.com/office/drawing/2014/main" id="{24BC1788-81F6-4F60-9EDE-313DA5F3BB1E}"/>
            </a:ext>
            <a:ext uri="{147F2762-F138-4A5C-976F-8EAC2B608ADB}">
              <a16:predDERef xmlns:a16="http://schemas.microsoft.com/office/drawing/2014/main" pred="{A832025B-ACBF-4B81-8B03-3FAA92741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54" name="BExMLXWIMUTZ8P7TU6XYGFPZWCUA" descr="Expanded" hidden="1">
          <a:extLst>
            <a:ext uri="{FF2B5EF4-FFF2-40B4-BE49-F238E27FC236}">
              <a16:creationId xmlns:a16="http://schemas.microsoft.com/office/drawing/2014/main" id="{87E1EF62-E8CB-4DBF-8A64-040D4E8978B5}"/>
            </a:ext>
            <a:ext uri="{147F2762-F138-4A5C-976F-8EAC2B608ADB}">
              <a16:predDERef xmlns:a16="http://schemas.microsoft.com/office/drawing/2014/main" pred="{24BC1788-81F6-4F60-9EDE-313DA5F3B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55" name="BExMLXWIMUTZ8P7TU6XYGFPZWCUA" descr="Expanded" hidden="1">
          <a:extLst>
            <a:ext uri="{FF2B5EF4-FFF2-40B4-BE49-F238E27FC236}">
              <a16:creationId xmlns:a16="http://schemas.microsoft.com/office/drawing/2014/main" id="{F6D2C431-190B-408A-8022-3AB13CB14F30}"/>
            </a:ext>
            <a:ext uri="{147F2762-F138-4A5C-976F-8EAC2B608ADB}">
              <a16:predDERef xmlns:a16="http://schemas.microsoft.com/office/drawing/2014/main" pred="{87E1EF62-E8CB-4DBF-8A64-040D4E897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56" name="BExMLXWIMUTZ8P7TU6XYGFPZWCUA" descr="Expanded" hidden="1">
          <a:extLst>
            <a:ext uri="{FF2B5EF4-FFF2-40B4-BE49-F238E27FC236}">
              <a16:creationId xmlns:a16="http://schemas.microsoft.com/office/drawing/2014/main" id="{518B3758-061C-4CB7-8BFE-24AA70AB6EF9}"/>
            </a:ext>
            <a:ext uri="{147F2762-F138-4A5C-976F-8EAC2B608ADB}">
              <a16:predDERef xmlns:a16="http://schemas.microsoft.com/office/drawing/2014/main" pred="{F6D2C431-190B-408A-8022-3AB13CB14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57" name="BExMLXWIMUTZ8P7TU6XYGFPZWCUA" descr="Expanded" hidden="1">
          <a:extLst>
            <a:ext uri="{FF2B5EF4-FFF2-40B4-BE49-F238E27FC236}">
              <a16:creationId xmlns:a16="http://schemas.microsoft.com/office/drawing/2014/main" id="{48F879EE-E02F-435C-9BF4-6E10F5A1138F}"/>
            </a:ext>
            <a:ext uri="{147F2762-F138-4A5C-976F-8EAC2B608ADB}">
              <a16:predDERef xmlns:a16="http://schemas.microsoft.com/office/drawing/2014/main" pred="{518B3758-061C-4CB7-8BFE-24AA70AB6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158" name="BExMLXWIMUTZ8P7TU6XYGFPZWCUA" descr="Expanded" hidden="1">
          <a:extLst>
            <a:ext uri="{FF2B5EF4-FFF2-40B4-BE49-F238E27FC236}">
              <a16:creationId xmlns:a16="http://schemas.microsoft.com/office/drawing/2014/main" id="{0154AEDD-9382-4A96-A9E6-413739BFCEA2}"/>
            </a:ext>
            <a:ext uri="{147F2762-F138-4A5C-976F-8EAC2B608ADB}">
              <a16:predDERef xmlns:a16="http://schemas.microsoft.com/office/drawing/2014/main" pred="{48F879EE-E02F-435C-9BF4-6E10F5A11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59" name="BExMLXWIMUTZ8P7TU6XYGFPZWCUA" descr="Expanded" hidden="1">
          <a:extLst>
            <a:ext uri="{FF2B5EF4-FFF2-40B4-BE49-F238E27FC236}">
              <a16:creationId xmlns:a16="http://schemas.microsoft.com/office/drawing/2014/main" id="{962B07D5-2AAB-447F-A1DE-B65775BE68E6}"/>
            </a:ext>
            <a:ext uri="{147F2762-F138-4A5C-976F-8EAC2B608ADB}">
              <a16:predDERef xmlns:a16="http://schemas.microsoft.com/office/drawing/2014/main" pred="{0154AEDD-9382-4A96-A9E6-413739BFC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60" name="BExMLXWIMUTZ8P7TU6XYGFPZWCUA" descr="Expanded" hidden="1">
          <a:extLst>
            <a:ext uri="{FF2B5EF4-FFF2-40B4-BE49-F238E27FC236}">
              <a16:creationId xmlns:a16="http://schemas.microsoft.com/office/drawing/2014/main" id="{B827E418-6BC9-4823-8665-EE7556A65813}"/>
            </a:ext>
            <a:ext uri="{147F2762-F138-4A5C-976F-8EAC2B608ADB}">
              <a16:predDERef xmlns:a16="http://schemas.microsoft.com/office/drawing/2014/main" pred="{962B07D5-2AAB-447F-A1DE-B65775BE6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61" name="BExMLXWIMUTZ8P7TU6XYGFPZWCUA" descr="Expanded" hidden="1">
          <a:extLst>
            <a:ext uri="{FF2B5EF4-FFF2-40B4-BE49-F238E27FC236}">
              <a16:creationId xmlns:a16="http://schemas.microsoft.com/office/drawing/2014/main" id="{F2856306-DAB1-47F9-B5AC-327E370D3EEF}"/>
            </a:ext>
            <a:ext uri="{147F2762-F138-4A5C-976F-8EAC2B608ADB}">
              <a16:predDERef xmlns:a16="http://schemas.microsoft.com/office/drawing/2014/main" pred="{B827E418-6BC9-4823-8665-EE7556A65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62" name="BExMLXWIMUTZ8P7TU6XYGFPZWCUA" descr="Expanded" hidden="1">
          <a:extLst>
            <a:ext uri="{FF2B5EF4-FFF2-40B4-BE49-F238E27FC236}">
              <a16:creationId xmlns:a16="http://schemas.microsoft.com/office/drawing/2014/main" id="{3F65E91F-8B82-42A4-8370-A8804C25716E}"/>
            </a:ext>
            <a:ext uri="{147F2762-F138-4A5C-976F-8EAC2B608ADB}">
              <a16:predDERef xmlns:a16="http://schemas.microsoft.com/office/drawing/2014/main" pred="{F2856306-DAB1-47F9-B5AC-327E370D3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163" name="BExMLXWIMUTZ8P7TU6XYGFPZWCUA" descr="Expanded" hidden="1">
          <a:extLst>
            <a:ext uri="{FF2B5EF4-FFF2-40B4-BE49-F238E27FC236}">
              <a16:creationId xmlns:a16="http://schemas.microsoft.com/office/drawing/2014/main" id="{30D8C834-961B-4476-A33F-D441E6EFC0B3}"/>
            </a:ext>
            <a:ext uri="{147F2762-F138-4A5C-976F-8EAC2B608ADB}">
              <a16:predDERef xmlns:a16="http://schemas.microsoft.com/office/drawing/2014/main" pred="{3F65E91F-8B82-42A4-8370-A8804C257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64" name="BExMLXWIMUTZ8P7TU6XYGFPZWCUA" descr="Expanded" hidden="1">
          <a:extLst>
            <a:ext uri="{FF2B5EF4-FFF2-40B4-BE49-F238E27FC236}">
              <a16:creationId xmlns:a16="http://schemas.microsoft.com/office/drawing/2014/main" id="{CA3CCE1F-E784-4AB5-8649-2733B2CD6B96}"/>
            </a:ext>
            <a:ext uri="{147F2762-F138-4A5C-976F-8EAC2B608ADB}">
              <a16:predDERef xmlns:a16="http://schemas.microsoft.com/office/drawing/2014/main" pred="{30D8C834-961B-4476-A33F-D441E6EFC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65" name="BExMLXWIMUTZ8P7TU6XYGFPZWCUA" descr="Expanded" hidden="1">
          <a:extLst>
            <a:ext uri="{FF2B5EF4-FFF2-40B4-BE49-F238E27FC236}">
              <a16:creationId xmlns:a16="http://schemas.microsoft.com/office/drawing/2014/main" id="{94F5EB2C-0173-47E7-9647-CBE0B879DBE0}"/>
            </a:ext>
            <a:ext uri="{147F2762-F138-4A5C-976F-8EAC2B608ADB}">
              <a16:predDERef xmlns:a16="http://schemas.microsoft.com/office/drawing/2014/main" pred="{CA3CCE1F-E784-4AB5-8649-2733B2CD6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66" name="BExMLXWIMUTZ8P7TU6XYGFPZWCUA" descr="Expanded" hidden="1">
          <a:extLst>
            <a:ext uri="{FF2B5EF4-FFF2-40B4-BE49-F238E27FC236}">
              <a16:creationId xmlns:a16="http://schemas.microsoft.com/office/drawing/2014/main" id="{5BB141FE-1591-4B06-B483-FF7F5A4A629C}"/>
            </a:ext>
            <a:ext uri="{147F2762-F138-4A5C-976F-8EAC2B608ADB}">
              <a16:predDERef xmlns:a16="http://schemas.microsoft.com/office/drawing/2014/main" pred="{94F5EB2C-0173-47E7-9647-CBE0B879D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67" name="BExMLXWIMUTZ8P7TU6XYGFPZWCUA" descr="Expanded" hidden="1">
          <a:extLst>
            <a:ext uri="{FF2B5EF4-FFF2-40B4-BE49-F238E27FC236}">
              <a16:creationId xmlns:a16="http://schemas.microsoft.com/office/drawing/2014/main" id="{75E29D1A-3D5B-4776-8E21-4402A945684C}"/>
            </a:ext>
            <a:ext uri="{147F2762-F138-4A5C-976F-8EAC2B608ADB}">
              <a16:predDERef xmlns:a16="http://schemas.microsoft.com/office/drawing/2014/main" pred="{5BB141FE-1591-4B06-B483-FF7F5A4A6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168" name="BExMLXWIMUTZ8P7TU6XYGFPZWCUA" descr="Expanded" hidden="1">
          <a:extLst>
            <a:ext uri="{FF2B5EF4-FFF2-40B4-BE49-F238E27FC236}">
              <a16:creationId xmlns:a16="http://schemas.microsoft.com/office/drawing/2014/main" id="{50B7E51E-893F-4B21-9821-4844280B2B54}"/>
            </a:ext>
            <a:ext uri="{147F2762-F138-4A5C-976F-8EAC2B608ADB}">
              <a16:predDERef xmlns:a16="http://schemas.microsoft.com/office/drawing/2014/main" pred="{75E29D1A-3D5B-4776-8E21-4402A9456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69" name="BExMLXWIMUTZ8P7TU6XYGFPZWCUA" descr="Expanded" hidden="1">
          <a:extLst>
            <a:ext uri="{FF2B5EF4-FFF2-40B4-BE49-F238E27FC236}">
              <a16:creationId xmlns:a16="http://schemas.microsoft.com/office/drawing/2014/main" id="{A8BC9183-02FB-41DD-868C-C5096FB896F9}"/>
            </a:ext>
            <a:ext uri="{147F2762-F138-4A5C-976F-8EAC2B608ADB}">
              <a16:predDERef xmlns:a16="http://schemas.microsoft.com/office/drawing/2014/main" pred="{50B7E51E-893F-4B21-9821-4844280B2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70" name="BExMLXWIMUTZ8P7TU6XYGFPZWCUA" descr="Expanded" hidden="1">
          <a:extLst>
            <a:ext uri="{FF2B5EF4-FFF2-40B4-BE49-F238E27FC236}">
              <a16:creationId xmlns:a16="http://schemas.microsoft.com/office/drawing/2014/main" id="{4BAE952F-7806-4B9B-B50B-EAE3A31A4291}"/>
            </a:ext>
            <a:ext uri="{147F2762-F138-4A5C-976F-8EAC2B608ADB}">
              <a16:predDERef xmlns:a16="http://schemas.microsoft.com/office/drawing/2014/main" pred="{A8BC9183-02FB-41DD-868C-C5096FB89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71" name="BExMLXWIMUTZ8P7TU6XYGFPZWCUA" descr="Expanded" hidden="1">
          <a:extLst>
            <a:ext uri="{FF2B5EF4-FFF2-40B4-BE49-F238E27FC236}">
              <a16:creationId xmlns:a16="http://schemas.microsoft.com/office/drawing/2014/main" id="{4B5FBE8F-42E1-49A3-81CD-306E0A2B01D2}"/>
            </a:ext>
            <a:ext uri="{147F2762-F138-4A5C-976F-8EAC2B608ADB}">
              <a16:predDERef xmlns:a16="http://schemas.microsoft.com/office/drawing/2014/main" pred="{4BAE952F-7806-4B9B-B50B-EAE3A31A4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72" name="BExMLXWIMUTZ8P7TU6XYGFPZWCUA" descr="Expanded" hidden="1">
          <a:extLst>
            <a:ext uri="{FF2B5EF4-FFF2-40B4-BE49-F238E27FC236}">
              <a16:creationId xmlns:a16="http://schemas.microsoft.com/office/drawing/2014/main" id="{CBBD4F68-BE47-46E3-A264-71ACB41F4057}"/>
            </a:ext>
            <a:ext uri="{147F2762-F138-4A5C-976F-8EAC2B608ADB}">
              <a16:predDERef xmlns:a16="http://schemas.microsoft.com/office/drawing/2014/main" pred="{4B5FBE8F-42E1-49A3-81CD-306E0A2B0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173" name="BExMLXWIMUTZ8P7TU6XYGFPZWCUA" descr="Expanded" hidden="1">
          <a:extLst>
            <a:ext uri="{FF2B5EF4-FFF2-40B4-BE49-F238E27FC236}">
              <a16:creationId xmlns:a16="http://schemas.microsoft.com/office/drawing/2014/main" id="{843AB61D-7201-4C90-BC36-1250E200F552}"/>
            </a:ext>
            <a:ext uri="{147F2762-F138-4A5C-976F-8EAC2B608ADB}">
              <a16:predDERef xmlns:a16="http://schemas.microsoft.com/office/drawing/2014/main" pred="{CBBD4F68-BE47-46E3-A264-71ACB41F4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74" name="BExMLXWIMUTZ8P7TU6XYGFPZWCUA" descr="Expanded" hidden="1">
          <a:extLst>
            <a:ext uri="{FF2B5EF4-FFF2-40B4-BE49-F238E27FC236}">
              <a16:creationId xmlns:a16="http://schemas.microsoft.com/office/drawing/2014/main" id="{DE76AB5B-05AF-43BD-8493-4C1FCC90EBD1}"/>
            </a:ext>
            <a:ext uri="{147F2762-F138-4A5C-976F-8EAC2B608ADB}">
              <a16:predDERef xmlns:a16="http://schemas.microsoft.com/office/drawing/2014/main" pred="{843AB61D-7201-4C90-BC36-1250E200F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75" name="BExMLXWIMUTZ8P7TU6XYGFPZWCUA" descr="Expanded" hidden="1">
          <a:extLst>
            <a:ext uri="{FF2B5EF4-FFF2-40B4-BE49-F238E27FC236}">
              <a16:creationId xmlns:a16="http://schemas.microsoft.com/office/drawing/2014/main" id="{AD681942-0F34-4362-B660-8EE2DFFD8132}"/>
            </a:ext>
            <a:ext uri="{147F2762-F138-4A5C-976F-8EAC2B608ADB}">
              <a16:predDERef xmlns:a16="http://schemas.microsoft.com/office/drawing/2014/main" pred="{DE76AB5B-05AF-43BD-8493-4C1FCC90E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76" name="BExMLXWIMUTZ8P7TU6XYGFPZWCUA" descr="Expanded" hidden="1">
          <a:extLst>
            <a:ext uri="{FF2B5EF4-FFF2-40B4-BE49-F238E27FC236}">
              <a16:creationId xmlns:a16="http://schemas.microsoft.com/office/drawing/2014/main" id="{A2176D81-15E0-438B-91BA-B48A6027884A}"/>
            </a:ext>
            <a:ext uri="{147F2762-F138-4A5C-976F-8EAC2B608ADB}">
              <a16:predDERef xmlns:a16="http://schemas.microsoft.com/office/drawing/2014/main" pred="{AD681942-0F34-4362-B660-8EE2DFFD8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77" name="BExMLXWIMUTZ8P7TU6XYGFPZWCUA" descr="Expanded" hidden="1">
          <a:extLst>
            <a:ext uri="{FF2B5EF4-FFF2-40B4-BE49-F238E27FC236}">
              <a16:creationId xmlns:a16="http://schemas.microsoft.com/office/drawing/2014/main" id="{9BC032F3-F26C-47F6-9549-89DB278E851D}"/>
            </a:ext>
            <a:ext uri="{147F2762-F138-4A5C-976F-8EAC2B608ADB}">
              <a16:predDERef xmlns:a16="http://schemas.microsoft.com/office/drawing/2014/main" pred="{A2176D81-15E0-438B-91BA-B48A60278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178" name="BExMLXWIMUTZ8P7TU6XYGFPZWCUA" descr="Expanded" hidden="1">
          <a:extLst>
            <a:ext uri="{FF2B5EF4-FFF2-40B4-BE49-F238E27FC236}">
              <a16:creationId xmlns:a16="http://schemas.microsoft.com/office/drawing/2014/main" id="{1BE94FA3-9D4A-43A1-8EB5-7B3D44A35ABE}"/>
            </a:ext>
            <a:ext uri="{147F2762-F138-4A5C-976F-8EAC2B608ADB}">
              <a16:predDERef xmlns:a16="http://schemas.microsoft.com/office/drawing/2014/main" pred="{9BC032F3-F26C-47F6-9549-89DB278E8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79" name="BExMLXWIMUTZ8P7TU6XYGFPZWCUA" descr="Expanded" hidden="1">
          <a:extLst>
            <a:ext uri="{FF2B5EF4-FFF2-40B4-BE49-F238E27FC236}">
              <a16:creationId xmlns:a16="http://schemas.microsoft.com/office/drawing/2014/main" id="{757D270D-16B1-4A45-8A69-AC938A03644E}"/>
            </a:ext>
            <a:ext uri="{147F2762-F138-4A5C-976F-8EAC2B608ADB}">
              <a16:predDERef xmlns:a16="http://schemas.microsoft.com/office/drawing/2014/main" pred="{1BE94FA3-9D4A-43A1-8EB5-7B3D44A35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80" name="BExMLXWIMUTZ8P7TU6XYGFPZWCUA" descr="Expanded" hidden="1">
          <a:extLst>
            <a:ext uri="{FF2B5EF4-FFF2-40B4-BE49-F238E27FC236}">
              <a16:creationId xmlns:a16="http://schemas.microsoft.com/office/drawing/2014/main" id="{0814DA24-BC05-4869-B29E-9354A91BB0F7}"/>
            </a:ext>
            <a:ext uri="{147F2762-F138-4A5C-976F-8EAC2B608ADB}">
              <a16:predDERef xmlns:a16="http://schemas.microsoft.com/office/drawing/2014/main" pred="{757D270D-16B1-4A45-8A69-AC938A036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81" name="BExMLXWIMUTZ8P7TU6XYGFPZWCUA" descr="Expanded" hidden="1">
          <a:extLst>
            <a:ext uri="{FF2B5EF4-FFF2-40B4-BE49-F238E27FC236}">
              <a16:creationId xmlns:a16="http://schemas.microsoft.com/office/drawing/2014/main" id="{4BCDB795-2004-469D-94E7-071BA593EC11}"/>
            </a:ext>
            <a:ext uri="{147F2762-F138-4A5C-976F-8EAC2B608ADB}">
              <a16:predDERef xmlns:a16="http://schemas.microsoft.com/office/drawing/2014/main" pred="{0814DA24-BC05-4869-B29E-9354A91BB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82" name="BExMLXWIMUTZ8P7TU6XYGFPZWCUA" descr="Expanded" hidden="1">
          <a:extLst>
            <a:ext uri="{FF2B5EF4-FFF2-40B4-BE49-F238E27FC236}">
              <a16:creationId xmlns:a16="http://schemas.microsoft.com/office/drawing/2014/main" id="{55368FC4-ABFE-4BCC-A33C-BCEF3F2858EB}"/>
            </a:ext>
            <a:ext uri="{147F2762-F138-4A5C-976F-8EAC2B608ADB}">
              <a16:predDERef xmlns:a16="http://schemas.microsoft.com/office/drawing/2014/main" pred="{4BCDB795-2004-469D-94E7-071BA593E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183" name="BExMLXWIMUTZ8P7TU6XYGFPZWCUA" descr="Expanded" hidden="1">
          <a:extLst>
            <a:ext uri="{FF2B5EF4-FFF2-40B4-BE49-F238E27FC236}">
              <a16:creationId xmlns:a16="http://schemas.microsoft.com/office/drawing/2014/main" id="{2C03F940-AB55-4EDF-8886-0CCAADEC40D4}"/>
            </a:ext>
            <a:ext uri="{147F2762-F138-4A5C-976F-8EAC2B608ADB}">
              <a16:predDERef xmlns:a16="http://schemas.microsoft.com/office/drawing/2014/main" pred="{55368FC4-ABFE-4BCC-A33C-BCEF3F285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84" name="BExMLXWIMUTZ8P7TU6XYGFPZWCUA" descr="Expanded" hidden="1">
          <a:extLst>
            <a:ext uri="{FF2B5EF4-FFF2-40B4-BE49-F238E27FC236}">
              <a16:creationId xmlns:a16="http://schemas.microsoft.com/office/drawing/2014/main" id="{C0295159-9228-4D44-A0A8-9135C35BB319}"/>
            </a:ext>
            <a:ext uri="{147F2762-F138-4A5C-976F-8EAC2B608ADB}">
              <a16:predDERef xmlns:a16="http://schemas.microsoft.com/office/drawing/2014/main" pred="{2C03F940-AB55-4EDF-8886-0CCAADEC4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85" name="BExMLXWIMUTZ8P7TU6XYGFPZWCUA" descr="Expanded" hidden="1">
          <a:extLst>
            <a:ext uri="{FF2B5EF4-FFF2-40B4-BE49-F238E27FC236}">
              <a16:creationId xmlns:a16="http://schemas.microsoft.com/office/drawing/2014/main" id="{48B60828-B722-404C-9653-ABB871C058D4}"/>
            </a:ext>
            <a:ext uri="{147F2762-F138-4A5C-976F-8EAC2B608ADB}">
              <a16:predDERef xmlns:a16="http://schemas.microsoft.com/office/drawing/2014/main" pred="{C0295159-9228-4D44-A0A8-9135C35BB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86" name="BExMLXWIMUTZ8P7TU6XYGFPZWCUA" descr="Expanded" hidden="1">
          <a:extLst>
            <a:ext uri="{FF2B5EF4-FFF2-40B4-BE49-F238E27FC236}">
              <a16:creationId xmlns:a16="http://schemas.microsoft.com/office/drawing/2014/main" id="{81BFBCF6-E404-4396-A112-E47DCAAEC328}"/>
            </a:ext>
            <a:ext uri="{147F2762-F138-4A5C-976F-8EAC2B608ADB}">
              <a16:predDERef xmlns:a16="http://schemas.microsoft.com/office/drawing/2014/main" pred="{48B60828-B722-404C-9653-ABB871C05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87" name="BExMLXWIMUTZ8P7TU6XYGFPZWCUA" descr="Expanded" hidden="1">
          <a:extLst>
            <a:ext uri="{FF2B5EF4-FFF2-40B4-BE49-F238E27FC236}">
              <a16:creationId xmlns:a16="http://schemas.microsoft.com/office/drawing/2014/main" id="{E6934AD5-94FD-46CA-8BB7-919D738DD8C2}"/>
            </a:ext>
            <a:ext uri="{147F2762-F138-4A5C-976F-8EAC2B608ADB}">
              <a16:predDERef xmlns:a16="http://schemas.microsoft.com/office/drawing/2014/main" pred="{81BFBCF6-E404-4396-A112-E47DCAAEC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188" name="BExMLXWIMUTZ8P7TU6XYGFPZWCUA" descr="Expanded" hidden="1">
          <a:extLst>
            <a:ext uri="{FF2B5EF4-FFF2-40B4-BE49-F238E27FC236}">
              <a16:creationId xmlns:a16="http://schemas.microsoft.com/office/drawing/2014/main" id="{F4C33BED-7A97-4E8C-8F92-0EAF3FF06363}"/>
            </a:ext>
            <a:ext uri="{147F2762-F138-4A5C-976F-8EAC2B608ADB}">
              <a16:predDERef xmlns:a16="http://schemas.microsoft.com/office/drawing/2014/main" pred="{E6934AD5-94FD-46CA-8BB7-919D738DD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89" name="BExMLXWIMUTZ8P7TU6XYGFPZWCUA" descr="Expanded" hidden="1">
          <a:extLst>
            <a:ext uri="{FF2B5EF4-FFF2-40B4-BE49-F238E27FC236}">
              <a16:creationId xmlns:a16="http://schemas.microsoft.com/office/drawing/2014/main" id="{29C75CFC-09A3-411C-A4DB-B7305BDF6EDA}"/>
            </a:ext>
            <a:ext uri="{147F2762-F138-4A5C-976F-8EAC2B608ADB}">
              <a16:predDERef xmlns:a16="http://schemas.microsoft.com/office/drawing/2014/main" pred="{F4C33BED-7A97-4E8C-8F92-0EAF3FF06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90" name="BExMLXWIMUTZ8P7TU6XYGFPZWCUA" descr="Expanded" hidden="1">
          <a:extLst>
            <a:ext uri="{FF2B5EF4-FFF2-40B4-BE49-F238E27FC236}">
              <a16:creationId xmlns:a16="http://schemas.microsoft.com/office/drawing/2014/main" id="{562E7630-CC21-47B4-B64E-2E0B0AC1F0BE}"/>
            </a:ext>
            <a:ext uri="{147F2762-F138-4A5C-976F-8EAC2B608ADB}">
              <a16:predDERef xmlns:a16="http://schemas.microsoft.com/office/drawing/2014/main" pred="{29C75CFC-09A3-411C-A4DB-B7305BDF6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91" name="BExMLXWIMUTZ8P7TU6XYGFPZWCUA" descr="Expanded" hidden="1">
          <a:extLst>
            <a:ext uri="{FF2B5EF4-FFF2-40B4-BE49-F238E27FC236}">
              <a16:creationId xmlns:a16="http://schemas.microsoft.com/office/drawing/2014/main" id="{535BBE6E-1772-421A-A329-9CDEB4DB7F42}"/>
            </a:ext>
            <a:ext uri="{147F2762-F138-4A5C-976F-8EAC2B608ADB}">
              <a16:predDERef xmlns:a16="http://schemas.microsoft.com/office/drawing/2014/main" pred="{562E7630-CC21-47B4-B64E-2E0B0AC1F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92" name="BExMLXWIMUTZ8P7TU6XYGFPZWCUA" descr="Expanded" hidden="1">
          <a:extLst>
            <a:ext uri="{FF2B5EF4-FFF2-40B4-BE49-F238E27FC236}">
              <a16:creationId xmlns:a16="http://schemas.microsoft.com/office/drawing/2014/main" id="{5D243A88-95CB-4C68-9A3C-08F61C04CF8B}"/>
            </a:ext>
            <a:ext uri="{147F2762-F138-4A5C-976F-8EAC2B608ADB}">
              <a16:predDERef xmlns:a16="http://schemas.microsoft.com/office/drawing/2014/main" pred="{535BBE6E-1772-421A-A329-9CDEB4DB7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193" name="BExMLXWIMUTZ8P7TU6XYGFPZWCUA" descr="Expanded" hidden="1">
          <a:extLst>
            <a:ext uri="{FF2B5EF4-FFF2-40B4-BE49-F238E27FC236}">
              <a16:creationId xmlns:a16="http://schemas.microsoft.com/office/drawing/2014/main" id="{859393F5-5BD7-4206-B94F-2937A637DBFE}"/>
            </a:ext>
            <a:ext uri="{147F2762-F138-4A5C-976F-8EAC2B608ADB}">
              <a16:predDERef xmlns:a16="http://schemas.microsoft.com/office/drawing/2014/main" pred="{5D243A88-95CB-4C68-9A3C-08F61C04C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94" name="BExMLXWIMUTZ8P7TU6XYGFPZWCUA" descr="Expanded" hidden="1">
          <a:extLst>
            <a:ext uri="{FF2B5EF4-FFF2-40B4-BE49-F238E27FC236}">
              <a16:creationId xmlns:a16="http://schemas.microsoft.com/office/drawing/2014/main" id="{829D89F3-6E72-4FD5-8B62-09336E87E6DF}"/>
            </a:ext>
            <a:ext uri="{147F2762-F138-4A5C-976F-8EAC2B608ADB}">
              <a16:predDERef xmlns:a16="http://schemas.microsoft.com/office/drawing/2014/main" pred="{859393F5-5BD7-4206-B94F-2937A637D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95" name="BExMLXWIMUTZ8P7TU6XYGFPZWCUA" descr="Expanded" hidden="1">
          <a:extLst>
            <a:ext uri="{FF2B5EF4-FFF2-40B4-BE49-F238E27FC236}">
              <a16:creationId xmlns:a16="http://schemas.microsoft.com/office/drawing/2014/main" id="{1277FD57-8E16-4B72-88E3-8F499CAB1848}"/>
            </a:ext>
            <a:ext uri="{147F2762-F138-4A5C-976F-8EAC2B608ADB}">
              <a16:predDERef xmlns:a16="http://schemas.microsoft.com/office/drawing/2014/main" pred="{829D89F3-6E72-4FD5-8B62-09336E87E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96" name="BExMLXWIMUTZ8P7TU6XYGFPZWCUA" descr="Expanded" hidden="1">
          <a:extLst>
            <a:ext uri="{FF2B5EF4-FFF2-40B4-BE49-F238E27FC236}">
              <a16:creationId xmlns:a16="http://schemas.microsoft.com/office/drawing/2014/main" id="{BABF5911-589A-4623-8816-BF7F6088D021}"/>
            </a:ext>
            <a:ext uri="{147F2762-F138-4A5C-976F-8EAC2B608ADB}">
              <a16:predDERef xmlns:a16="http://schemas.microsoft.com/office/drawing/2014/main" pred="{1277FD57-8E16-4B72-88E3-8F499CAB1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97" name="BExMLXWIMUTZ8P7TU6XYGFPZWCUA" descr="Expanded" hidden="1">
          <a:extLst>
            <a:ext uri="{FF2B5EF4-FFF2-40B4-BE49-F238E27FC236}">
              <a16:creationId xmlns:a16="http://schemas.microsoft.com/office/drawing/2014/main" id="{9B735A55-832F-4022-801F-02468865D828}"/>
            </a:ext>
            <a:ext uri="{147F2762-F138-4A5C-976F-8EAC2B608ADB}">
              <a16:predDERef xmlns:a16="http://schemas.microsoft.com/office/drawing/2014/main" pred="{BABF5911-589A-4623-8816-BF7F6088D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198" name="BExMLXWIMUTZ8P7TU6XYGFPZWCUA" descr="Expanded" hidden="1">
          <a:extLst>
            <a:ext uri="{FF2B5EF4-FFF2-40B4-BE49-F238E27FC236}">
              <a16:creationId xmlns:a16="http://schemas.microsoft.com/office/drawing/2014/main" id="{86956A37-ADC9-41C4-9283-B3EDBDDD4132}"/>
            </a:ext>
            <a:ext uri="{147F2762-F138-4A5C-976F-8EAC2B608ADB}">
              <a16:predDERef xmlns:a16="http://schemas.microsoft.com/office/drawing/2014/main" pred="{9B735A55-832F-4022-801F-02468865D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99" name="BExMLXWIMUTZ8P7TU6XYGFPZWCUA" descr="Expanded" hidden="1">
          <a:extLst>
            <a:ext uri="{FF2B5EF4-FFF2-40B4-BE49-F238E27FC236}">
              <a16:creationId xmlns:a16="http://schemas.microsoft.com/office/drawing/2014/main" id="{DC84B113-B383-44E3-B126-05C113B794C9}"/>
            </a:ext>
            <a:ext uri="{147F2762-F138-4A5C-976F-8EAC2B608ADB}">
              <a16:predDERef xmlns:a16="http://schemas.microsoft.com/office/drawing/2014/main" pred="{86956A37-ADC9-41C4-9283-B3EDBDDD4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00" name="BExMLXWIMUTZ8P7TU6XYGFPZWCUA" descr="Expanded" hidden="1">
          <a:extLst>
            <a:ext uri="{FF2B5EF4-FFF2-40B4-BE49-F238E27FC236}">
              <a16:creationId xmlns:a16="http://schemas.microsoft.com/office/drawing/2014/main" id="{63C445EB-D842-4780-8EC5-CB00FF1FB4F7}"/>
            </a:ext>
            <a:ext uri="{147F2762-F138-4A5C-976F-8EAC2B608ADB}">
              <a16:predDERef xmlns:a16="http://schemas.microsoft.com/office/drawing/2014/main" pred="{DC84B113-B383-44E3-B126-05C113B79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01" name="BExMLXWIMUTZ8P7TU6XYGFPZWCUA" descr="Expanded" hidden="1">
          <a:extLst>
            <a:ext uri="{FF2B5EF4-FFF2-40B4-BE49-F238E27FC236}">
              <a16:creationId xmlns:a16="http://schemas.microsoft.com/office/drawing/2014/main" id="{577FA5AF-56BF-4FB0-9F98-972D095F0035}"/>
            </a:ext>
            <a:ext uri="{147F2762-F138-4A5C-976F-8EAC2B608ADB}">
              <a16:predDERef xmlns:a16="http://schemas.microsoft.com/office/drawing/2014/main" pred="{63C445EB-D842-4780-8EC5-CB00FF1FB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02" name="BExMLXWIMUTZ8P7TU6XYGFPZWCUA" descr="Expanded" hidden="1">
          <a:extLst>
            <a:ext uri="{FF2B5EF4-FFF2-40B4-BE49-F238E27FC236}">
              <a16:creationId xmlns:a16="http://schemas.microsoft.com/office/drawing/2014/main" id="{32AF7717-1DFD-4542-AEAE-285BD702F3AF}"/>
            </a:ext>
            <a:ext uri="{147F2762-F138-4A5C-976F-8EAC2B608ADB}">
              <a16:predDERef xmlns:a16="http://schemas.microsoft.com/office/drawing/2014/main" pred="{577FA5AF-56BF-4FB0-9F98-972D095F0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203" name="BExMLXWIMUTZ8P7TU6XYGFPZWCUA" descr="Expanded" hidden="1">
          <a:extLst>
            <a:ext uri="{FF2B5EF4-FFF2-40B4-BE49-F238E27FC236}">
              <a16:creationId xmlns:a16="http://schemas.microsoft.com/office/drawing/2014/main" id="{5D6E53B1-1460-494C-9287-C59A99D001F5}"/>
            </a:ext>
            <a:ext uri="{147F2762-F138-4A5C-976F-8EAC2B608ADB}">
              <a16:predDERef xmlns:a16="http://schemas.microsoft.com/office/drawing/2014/main" pred="{32AF7717-1DFD-4542-AEAE-285BD702F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04" name="BExMLXWIMUTZ8P7TU6XYGFPZWCUA" descr="Expanded" hidden="1">
          <a:extLst>
            <a:ext uri="{FF2B5EF4-FFF2-40B4-BE49-F238E27FC236}">
              <a16:creationId xmlns:a16="http://schemas.microsoft.com/office/drawing/2014/main" id="{36635775-3335-4E57-A6D6-C018E1AC6CD5}"/>
            </a:ext>
            <a:ext uri="{147F2762-F138-4A5C-976F-8EAC2B608ADB}">
              <a16:predDERef xmlns:a16="http://schemas.microsoft.com/office/drawing/2014/main" pred="{5D6E53B1-1460-494C-9287-C59A99D00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05" name="BExMLXWIMUTZ8P7TU6XYGFPZWCUA" descr="Expanded" hidden="1">
          <a:extLst>
            <a:ext uri="{FF2B5EF4-FFF2-40B4-BE49-F238E27FC236}">
              <a16:creationId xmlns:a16="http://schemas.microsoft.com/office/drawing/2014/main" id="{D18441CD-CA62-448F-98C2-6178A4A4F1CF}"/>
            </a:ext>
            <a:ext uri="{147F2762-F138-4A5C-976F-8EAC2B608ADB}">
              <a16:predDERef xmlns:a16="http://schemas.microsoft.com/office/drawing/2014/main" pred="{36635775-3335-4E57-A6D6-C018E1AC6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06" name="BExMLXWIMUTZ8P7TU6XYGFPZWCUA" descr="Expanded" hidden="1">
          <a:extLst>
            <a:ext uri="{FF2B5EF4-FFF2-40B4-BE49-F238E27FC236}">
              <a16:creationId xmlns:a16="http://schemas.microsoft.com/office/drawing/2014/main" id="{47B43CCD-27A4-48C0-8186-7CC1FE9611BC}"/>
            </a:ext>
            <a:ext uri="{147F2762-F138-4A5C-976F-8EAC2B608ADB}">
              <a16:predDERef xmlns:a16="http://schemas.microsoft.com/office/drawing/2014/main" pred="{D18441CD-CA62-448F-98C2-6178A4A4F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07" name="BExMLXWIMUTZ8P7TU6XYGFPZWCUA" descr="Expanded" hidden="1">
          <a:extLst>
            <a:ext uri="{FF2B5EF4-FFF2-40B4-BE49-F238E27FC236}">
              <a16:creationId xmlns:a16="http://schemas.microsoft.com/office/drawing/2014/main" id="{1FBB538F-FD6E-4669-9286-98D990500C3C}"/>
            </a:ext>
            <a:ext uri="{147F2762-F138-4A5C-976F-8EAC2B608ADB}">
              <a16:predDERef xmlns:a16="http://schemas.microsoft.com/office/drawing/2014/main" pred="{47B43CCD-27A4-48C0-8186-7CC1FE961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208" name="BExMLXWIMUTZ8P7TU6XYGFPZWCUA" descr="Expanded" hidden="1">
          <a:extLst>
            <a:ext uri="{FF2B5EF4-FFF2-40B4-BE49-F238E27FC236}">
              <a16:creationId xmlns:a16="http://schemas.microsoft.com/office/drawing/2014/main" id="{C5F91D41-C08E-417A-946C-87DB49EA4C01}"/>
            </a:ext>
            <a:ext uri="{147F2762-F138-4A5C-976F-8EAC2B608ADB}">
              <a16:predDERef xmlns:a16="http://schemas.microsoft.com/office/drawing/2014/main" pred="{1FBB538F-FD6E-4669-9286-98D990500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09" name="BExMLXWIMUTZ8P7TU6XYGFPZWCUA" descr="Expanded" hidden="1">
          <a:extLst>
            <a:ext uri="{FF2B5EF4-FFF2-40B4-BE49-F238E27FC236}">
              <a16:creationId xmlns:a16="http://schemas.microsoft.com/office/drawing/2014/main" id="{55D2C890-804A-4E8C-9B70-FB707EAA8A2F}"/>
            </a:ext>
            <a:ext uri="{147F2762-F138-4A5C-976F-8EAC2B608ADB}">
              <a16:predDERef xmlns:a16="http://schemas.microsoft.com/office/drawing/2014/main" pred="{C5F91D41-C08E-417A-946C-87DB49EA4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10" name="BExMLXWIMUTZ8P7TU6XYGFPZWCUA" descr="Expanded" hidden="1">
          <a:extLst>
            <a:ext uri="{FF2B5EF4-FFF2-40B4-BE49-F238E27FC236}">
              <a16:creationId xmlns:a16="http://schemas.microsoft.com/office/drawing/2014/main" id="{BA347CC7-3E00-4C04-AFFA-8BFF0F4A0DB5}"/>
            </a:ext>
            <a:ext uri="{147F2762-F138-4A5C-976F-8EAC2B608ADB}">
              <a16:predDERef xmlns:a16="http://schemas.microsoft.com/office/drawing/2014/main" pred="{55D2C890-804A-4E8C-9B70-FB707EAA8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11" name="BExMLXWIMUTZ8P7TU6XYGFPZWCUA" descr="Expanded" hidden="1">
          <a:extLst>
            <a:ext uri="{FF2B5EF4-FFF2-40B4-BE49-F238E27FC236}">
              <a16:creationId xmlns:a16="http://schemas.microsoft.com/office/drawing/2014/main" id="{3AFC478E-0F30-4D97-B4F7-B65FFA102295}"/>
            </a:ext>
            <a:ext uri="{147F2762-F138-4A5C-976F-8EAC2B608ADB}">
              <a16:predDERef xmlns:a16="http://schemas.microsoft.com/office/drawing/2014/main" pred="{BA347CC7-3E00-4C04-AFFA-8BFF0F4A0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12" name="BExMLXWIMUTZ8P7TU6XYGFPZWCUA" descr="Expanded" hidden="1">
          <a:extLst>
            <a:ext uri="{FF2B5EF4-FFF2-40B4-BE49-F238E27FC236}">
              <a16:creationId xmlns:a16="http://schemas.microsoft.com/office/drawing/2014/main" id="{2881F50B-E2AF-4756-849D-DF0EBE4583FE}"/>
            </a:ext>
            <a:ext uri="{147F2762-F138-4A5C-976F-8EAC2B608ADB}">
              <a16:predDERef xmlns:a16="http://schemas.microsoft.com/office/drawing/2014/main" pred="{3AFC478E-0F30-4D97-B4F7-B65FFA102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213" name="BExMLXWIMUTZ8P7TU6XYGFPZWCUA" descr="Expanded" hidden="1">
          <a:extLst>
            <a:ext uri="{FF2B5EF4-FFF2-40B4-BE49-F238E27FC236}">
              <a16:creationId xmlns:a16="http://schemas.microsoft.com/office/drawing/2014/main" id="{80B88F19-A004-40ED-9DBF-28F3886507FA}"/>
            </a:ext>
            <a:ext uri="{147F2762-F138-4A5C-976F-8EAC2B608ADB}">
              <a16:predDERef xmlns:a16="http://schemas.microsoft.com/office/drawing/2014/main" pred="{2881F50B-E2AF-4756-849D-DF0EBE458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14" name="BExMLXWIMUTZ8P7TU6XYGFPZWCUA" descr="Expanded" hidden="1">
          <a:extLst>
            <a:ext uri="{FF2B5EF4-FFF2-40B4-BE49-F238E27FC236}">
              <a16:creationId xmlns:a16="http://schemas.microsoft.com/office/drawing/2014/main" id="{519C10F8-A27E-4998-B988-6C400D9427B9}"/>
            </a:ext>
            <a:ext uri="{147F2762-F138-4A5C-976F-8EAC2B608ADB}">
              <a16:predDERef xmlns:a16="http://schemas.microsoft.com/office/drawing/2014/main" pred="{80B88F19-A004-40ED-9DBF-28F388650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15" name="BExMLXWIMUTZ8P7TU6XYGFPZWCUA" descr="Expanded" hidden="1">
          <a:extLst>
            <a:ext uri="{FF2B5EF4-FFF2-40B4-BE49-F238E27FC236}">
              <a16:creationId xmlns:a16="http://schemas.microsoft.com/office/drawing/2014/main" id="{76865BE6-6D93-4E05-AC77-414B147D7A6B}"/>
            </a:ext>
            <a:ext uri="{147F2762-F138-4A5C-976F-8EAC2B608ADB}">
              <a16:predDERef xmlns:a16="http://schemas.microsoft.com/office/drawing/2014/main" pred="{519C10F8-A27E-4998-B988-6C400D942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16" name="BExMLXWIMUTZ8P7TU6XYGFPZWCUA" descr="Expanded" hidden="1">
          <a:extLst>
            <a:ext uri="{FF2B5EF4-FFF2-40B4-BE49-F238E27FC236}">
              <a16:creationId xmlns:a16="http://schemas.microsoft.com/office/drawing/2014/main" id="{1F7CA7B7-C13E-414B-9E18-A0BECB2A1FD5}"/>
            </a:ext>
            <a:ext uri="{147F2762-F138-4A5C-976F-8EAC2B608ADB}">
              <a16:predDERef xmlns:a16="http://schemas.microsoft.com/office/drawing/2014/main" pred="{76865BE6-6D93-4E05-AC77-414B147D7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17" name="BExMLXWIMUTZ8P7TU6XYGFPZWCUA" descr="Expanded" hidden="1">
          <a:extLst>
            <a:ext uri="{FF2B5EF4-FFF2-40B4-BE49-F238E27FC236}">
              <a16:creationId xmlns:a16="http://schemas.microsoft.com/office/drawing/2014/main" id="{7A70F7BE-966F-49DB-9334-886874CEC67C}"/>
            </a:ext>
            <a:ext uri="{147F2762-F138-4A5C-976F-8EAC2B608ADB}">
              <a16:predDERef xmlns:a16="http://schemas.microsoft.com/office/drawing/2014/main" pred="{1F7CA7B7-C13E-414B-9E18-A0BECB2A1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218" name="BExMLXWIMUTZ8P7TU6XYGFPZWCUA" descr="Expanded" hidden="1">
          <a:extLst>
            <a:ext uri="{FF2B5EF4-FFF2-40B4-BE49-F238E27FC236}">
              <a16:creationId xmlns:a16="http://schemas.microsoft.com/office/drawing/2014/main" id="{8F304667-D978-40D4-9071-AB9C6CCECF55}"/>
            </a:ext>
            <a:ext uri="{147F2762-F138-4A5C-976F-8EAC2B608ADB}">
              <a16:predDERef xmlns:a16="http://schemas.microsoft.com/office/drawing/2014/main" pred="{7A70F7BE-966F-49DB-9334-886874CEC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19" name="BExMLXWIMUTZ8P7TU6XYGFPZWCUA" descr="Expanded" hidden="1">
          <a:extLst>
            <a:ext uri="{FF2B5EF4-FFF2-40B4-BE49-F238E27FC236}">
              <a16:creationId xmlns:a16="http://schemas.microsoft.com/office/drawing/2014/main" id="{AE76DC53-0D3A-4585-B64B-FEC8A266D96C}"/>
            </a:ext>
            <a:ext uri="{147F2762-F138-4A5C-976F-8EAC2B608ADB}">
              <a16:predDERef xmlns:a16="http://schemas.microsoft.com/office/drawing/2014/main" pred="{8F304667-D978-40D4-9071-AB9C6CCEC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20" name="BExMLXWIMUTZ8P7TU6XYGFPZWCUA" descr="Expanded" hidden="1">
          <a:extLst>
            <a:ext uri="{FF2B5EF4-FFF2-40B4-BE49-F238E27FC236}">
              <a16:creationId xmlns:a16="http://schemas.microsoft.com/office/drawing/2014/main" id="{A68F7F18-7057-430F-ACFF-7342A5B066BF}"/>
            </a:ext>
            <a:ext uri="{147F2762-F138-4A5C-976F-8EAC2B608ADB}">
              <a16:predDERef xmlns:a16="http://schemas.microsoft.com/office/drawing/2014/main" pred="{AE76DC53-0D3A-4585-B64B-FEC8A266D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21" name="BExMLXWIMUTZ8P7TU6XYGFPZWCUA" descr="Expanded" hidden="1">
          <a:extLst>
            <a:ext uri="{FF2B5EF4-FFF2-40B4-BE49-F238E27FC236}">
              <a16:creationId xmlns:a16="http://schemas.microsoft.com/office/drawing/2014/main" id="{6C997432-C5D8-4F12-B842-24D48CCE8FAE}"/>
            </a:ext>
            <a:ext uri="{147F2762-F138-4A5C-976F-8EAC2B608ADB}">
              <a16:predDERef xmlns:a16="http://schemas.microsoft.com/office/drawing/2014/main" pred="{A68F7F18-7057-430F-ACFF-7342A5B06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22" name="BExMLXWIMUTZ8P7TU6XYGFPZWCUA" descr="Expanded" hidden="1">
          <a:extLst>
            <a:ext uri="{FF2B5EF4-FFF2-40B4-BE49-F238E27FC236}">
              <a16:creationId xmlns:a16="http://schemas.microsoft.com/office/drawing/2014/main" id="{7D28BA2A-EDAF-470A-96FA-EB90AADFA4A2}"/>
            </a:ext>
            <a:ext uri="{147F2762-F138-4A5C-976F-8EAC2B608ADB}">
              <a16:predDERef xmlns:a16="http://schemas.microsoft.com/office/drawing/2014/main" pred="{6C997432-C5D8-4F12-B842-24D48CCE8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223" name="BExMLXWIMUTZ8P7TU6XYGFPZWCUA" descr="Expanded" hidden="1">
          <a:extLst>
            <a:ext uri="{FF2B5EF4-FFF2-40B4-BE49-F238E27FC236}">
              <a16:creationId xmlns:a16="http://schemas.microsoft.com/office/drawing/2014/main" id="{CDD3F9E4-011D-4556-A981-849793663792}"/>
            </a:ext>
            <a:ext uri="{147F2762-F138-4A5C-976F-8EAC2B608ADB}">
              <a16:predDERef xmlns:a16="http://schemas.microsoft.com/office/drawing/2014/main" pred="{7D28BA2A-EDAF-470A-96FA-EB90AADFA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24" name="BExMLXWIMUTZ8P7TU6XYGFPZWCUA" descr="Expanded" hidden="1">
          <a:extLst>
            <a:ext uri="{FF2B5EF4-FFF2-40B4-BE49-F238E27FC236}">
              <a16:creationId xmlns:a16="http://schemas.microsoft.com/office/drawing/2014/main" id="{FBF7898C-CA0E-4B0A-826B-1847065A7177}"/>
            </a:ext>
            <a:ext uri="{147F2762-F138-4A5C-976F-8EAC2B608ADB}">
              <a16:predDERef xmlns:a16="http://schemas.microsoft.com/office/drawing/2014/main" pred="{CDD3F9E4-011D-4556-A981-849793663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25" name="BExMLXWIMUTZ8P7TU6XYGFPZWCUA" descr="Expanded" hidden="1">
          <a:extLst>
            <a:ext uri="{FF2B5EF4-FFF2-40B4-BE49-F238E27FC236}">
              <a16:creationId xmlns:a16="http://schemas.microsoft.com/office/drawing/2014/main" id="{293A126C-4EF1-418C-B3C0-0503A56DD5D4}"/>
            </a:ext>
            <a:ext uri="{147F2762-F138-4A5C-976F-8EAC2B608ADB}">
              <a16:predDERef xmlns:a16="http://schemas.microsoft.com/office/drawing/2014/main" pred="{FBF7898C-CA0E-4B0A-826B-1847065A7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26" name="BExMLXWIMUTZ8P7TU6XYGFPZWCUA" descr="Expanded" hidden="1">
          <a:extLst>
            <a:ext uri="{FF2B5EF4-FFF2-40B4-BE49-F238E27FC236}">
              <a16:creationId xmlns:a16="http://schemas.microsoft.com/office/drawing/2014/main" id="{5BEAEB18-640B-4988-AA26-656F0D4EE021}"/>
            </a:ext>
            <a:ext uri="{147F2762-F138-4A5C-976F-8EAC2B608ADB}">
              <a16:predDERef xmlns:a16="http://schemas.microsoft.com/office/drawing/2014/main" pred="{293A126C-4EF1-418C-B3C0-0503A56D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27" name="BExMLXWIMUTZ8P7TU6XYGFPZWCUA" descr="Expanded" hidden="1">
          <a:extLst>
            <a:ext uri="{FF2B5EF4-FFF2-40B4-BE49-F238E27FC236}">
              <a16:creationId xmlns:a16="http://schemas.microsoft.com/office/drawing/2014/main" id="{FA558075-015F-41E9-BCDA-F8FDCD8B40C1}"/>
            </a:ext>
            <a:ext uri="{147F2762-F138-4A5C-976F-8EAC2B608ADB}">
              <a16:predDERef xmlns:a16="http://schemas.microsoft.com/office/drawing/2014/main" pred="{5BEAEB18-640B-4988-AA26-656F0D4EE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228" name="BExMLXWIMUTZ8P7TU6XYGFPZWCUA" descr="Expanded" hidden="1">
          <a:extLst>
            <a:ext uri="{FF2B5EF4-FFF2-40B4-BE49-F238E27FC236}">
              <a16:creationId xmlns:a16="http://schemas.microsoft.com/office/drawing/2014/main" id="{2BC4DCFA-122C-4687-A4B7-2CB7269D6B1B}"/>
            </a:ext>
            <a:ext uri="{147F2762-F138-4A5C-976F-8EAC2B608ADB}">
              <a16:predDERef xmlns:a16="http://schemas.microsoft.com/office/drawing/2014/main" pred="{FA558075-015F-41E9-BCDA-F8FDCD8B4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29" name="BExMLXWIMUTZ8P7TU6XYGFPZWCUA" descr="Expanded" hidden="1">
          <a:extLst>
            <a:ext uri="{FF2B5EF4-FFF2-40B4-BE49-F238E27FC236}">
              <a16:creationId xmlns:a16="http://schemas.microsoft.com/office/drawing/2014/main" id="{19976DF7-809E-40A4-8034-5E29622B0FAA}"/>
            </a:ext>
            <a:ext uri="{147F2762-F138-4A5C-976F-8EAC2B608ADB}">
              <a16:predDERef xmlns:a16="http://schemas.microsoft.com/office/drawing/2014/main" pred="{2BC4DCFA-122C-4687-A4B7-2CB7269D6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30" name="BExMLXWIMUTZ8P7TU6XYGFPZWCUA" descr="Expanded" hidden="1">
          <a:extLst>
            <a:ext uri="{FF2B5EF4-FFF2-40B4-BE49-F238E27FC236}">
              <a16:creationId xmlns:a16="http://schemas.microsoft.com/office/drawing/2014/main" id="{157F4183-7F0B-4B2C-B546-D39FD1B1C33D}"/>
            </a:ext>
            <a:ext uri="{147F2762-F138-4A5C-976F-8EAC2B608ADB}">
              <a16:predDERef xmlns:a16="http://schemas.microsoft.com/office/drawing/2014/main" pred="{19976DF7-809E-40A4-8034-5E29622B0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31" name="BExMLXWIMUTZ8P7TU6XYGFPZWCUA" descr="Expanded" hidden="1">
          <a:extLst>
            <a:ext uri="{FF2B5EF4-FFF2-40B4-BE49-F238E27FC236}">
              <a16:creationId xmlns:a16="http://schemas.microsoft.com/office/drawing/2014/main" id="{0B29D79C-5D8E-4EC8-9B3C-31C66B23EC14}"/>
            </a:ext>
            <a:ext uri="{147F2762-F138-4A5C-976F-8EAC2B608ADB}">
              <a16:predDERef xmlns:a16="http://schemas.microsoft.com/office/drawing/2014/main" pred="{157F4183-7F0B-4B2C-B546-D39FD1B1C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32" name="BExMLXWIMUTZ8P7TU6XYGFPZWCUA" descr="Expanded" hidden="1">
          <a:extLst>
            <a:ext uri="{FF2B5EF4-FFF2-40B4-BE49-F238E27FC236}">
              <a16:creationId xmlns:a16="http://schemas.microsoft.com/office/drawing/2014/main" id="{68FCCB16-59EF-4C0D-9DBB-ECE782421B85}"/>
            </a:ext>
            <a:ext uri="{147F2762-F138-4A5C-976F-8EAC2B608ADB}">
              <a16:predDERef xmlns:a16="http://schemas.microsoft.com/office/drawing/2014/main" pred="{0B29D79C-5D8E-4EC8-9B3C-31C66B23E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233" name="BExMLXWIMUTZ8P7TU6XYGFPZWCUA" descr="Expanded" hidden="1">
          <a:extLst>
            <a:ext uri="{FF2B5EF4-FFF2-40B4-BE49-F238E27FC236}">
              <a16:creationId xmlns:a16="http://schemas.microsoft.com/office/drawing/2014/main" id="{0CD89B3C-539C-49C8-A9AC-8242A1BFA13D}"/>
            </a:ext>
            <a:ext uri="{147F2762-F138-4A5C-976F-8EAC2B608ADB}">
              <a16:predDERef xmlns:a16="http://schemas.microsoft.com/office/drawing/2014/main" pred="{68FCCB16-59EF-4C0D-9DBB-ECE782421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34" name="BExMLXWIMUTZ8P7TU6XYGFPZWCUA" descr="Expanded" hidden="1">
          <a:extLst>
            <a:ext uri="{FF2B5EF4-FFF2-40B4-BE49-F238E27FC236}">
              <a16:creationId xmlns:a16="http://schemas.microsoft.com/office/drawing/2014/main" id="{2DB54F73-444C-4D38-94BA-F189264E52BD}"/>
            </a:ext>
            <a:ext uri="{147F2762-F138-4A5C-976F-8EAC2B608ADB}">
              <a16:predDERef xmlns:a16="http://schemas.microsoft.com/office/drawing/2014/main" pred="{0CD89B3C-539C-49C8-A9AC-8242A1BFA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35" name="BExMLXWIMUTZ8P7TU6XYGFPZWCUA" descr="Expanded" hidden="1">
          <a:extLst>
            <a:ext uri="{FF2B5EF4-FFF2-40B4-BE49-F238E27FC236}">
              <a16:creationId xmlns:a16="http://schemas.microsoft.com/office/drawing/2014/main" id="{F948B3DF-0FF9-4FE9-8B68-C7A650D26346}"/>
            </a:ext>
            <a:ext uri="{147F2762-F138-4A5C-976F-8EAC2B608ADB}">
              <a16:predDERef xmlns:a16="http://schemas.microsoft.com/office/drawing/2014/main" pred="{2DB54F73-444C-4D38-94BA-F189264E5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36" name="BExMLXWIMUTZ8P7TU6XYGFPZWCUA" descr="Expanded" hidden="1">
          <a:extLst>
            <a:ext uri="{FF2B5EF4-FFF2-40B4-BE49-F238E27FC236}">
              <a16:creationId xmlns:a16="http://schemas.microsoft.com/office/drawing/2014/main" id="{6613CA4B-962E-476B-9810-D853C2C4FF6F}"/>
            </a:ext>
            <a:ext uri="{147F2762-F138-4A5C-976F-8EAC2B608ADB}">
              <a16:predDERef xmlns:a16="http://schemas.microsoft.com/office/drawing/2014/main" pred="{F948B3DF-0FF9-4FE9-8B68-C7A650D26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37" name="BExMLXWIMUTZ8P7TU6XYGFPZWCUA" descr="Expanded" hidden="1">
          <a:extLst>
            <a:ext uri="{FF2B5EF4-FFF2-40B4-BE49-F238E27FC236}">
              <a16:creationId xmlns:a16="http://schemas.microsoft.com/office/drawing/2014/main" id="{E7A999E3-C57A-4E65-B14D-187270B73272}"/>
            </a:ext>
            <a:ext uri="{147F2762-F138-4A5C-976F-8EAC2B608ADB}">
              <a16:predDERef xmlns:a16="http://schemas.microsoft.com/office/drawing/2014/main" pred="{6613CA4B-962E-476B-9810-D853C2C4F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238" name="BExMLXWIMUTZ8P7TU6XYGFPZWCUA" descr="Expanded" hidden="1">
          <a:extLst>
            <a:ext uri="{FF2B5EF4-FFF2-40B4-BE49-F238E27FC236}">
              <a16:creationId xmlns:a16="http://schemas.microsoft.com/office/drawing/2014/main" id="{A2E4637A-DB53-4F7C-A297-C033519F584F}"/>
            </a:ext>
            <a:ext uri="{147F2762-F138-4A5C-976F-8EAC2B608ADB}">
              <a16:predDERef xmlns:a16="http://schemas.microsoft.com/office/drawing/2014/main" pred="{E7A999E3-C57A-4E65-B14D-187270B73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39" name="BExMLXWIMUTZ8P7TU6XYGFPZWCUA" descr="Expanded" hidden="1">
          <a:extLst>
            <a:ext uri="{FF2B5EF4-FFF2-40B4-BE49-F238E27FC236}">
              <a16:creationId xmlns:a16="http://schemas.microsoft.com/office/drawing/2014/main" id="{4031F954-E370-43D2-9909-B5952A0D0B70}"/>
            </a:ext>
            <a:ext uri="{147F2762-F138-4A5C-976F-8EAC2B608ADB}">
              <a16:predDERef xmlns:a16="http://schemas.microsoft.com/office/drawing/2014/main" pred="{A2E4637A-DB53-4F7C-A297-C033519F5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40" name="BExMLXWIMUTZ8P7TU6XYGFPZWCUA" descr="Expanded" hidden="1">
          <a:extLst>
            <a:ext uri="{FF2B5EF4-FFF2-40B4-BE49-F238E27FC236}">
              <a16:creationId xmlns:a16="http://schemas.microsoft.com/office/drawing/2014/main" id="{FFA0FF17-D6CF-4EF7-B891-1ED8D607907E}"/>
            </a:ext>
            <a:ext uri="{147F2762-F138-4A5C-976F-8EAC2B608ADB}">
              <a16:predDERef xmlns:a16="http://schemas.microsoft.com/office/drawing/2014/main" pred="{4031F954-E370-43D2-9909-B5952A0D0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41" name="BExMLXWIMUTZ8P7TU6XYGFPZWCUA" descr="Expanded" hidden="1">
          <a:extLst>
            <a:ext uri="{FF2B5EF4-FFF2-40B4-BE49-F238E27FC236}">
              <a16:creationId xmlns:a16="http://schemas.microsoft.com/office/drawing/2014/main" id="{A27061DB-C37A-4A46-A455-1C9D04BE270E}"/>
            </a:ext>
            <a:ext uri="{147F2762-F138-4A5C-976F-8EAC2B608ADB}">
              <a16:predDERef xmlns:a16="http://schemas.microsoft.com/office/drawing/2014/main" pred="{FFA0FF17-D6CF-4EF7-B891-1ED8D6079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42" name="BExMLXWIMUTZ8P7TU6XYGFPZWCUA" descr="Expanded" hidden="1">
          <a:extLst>
            <a:ext uri="{FF2B5EF4-FFF2-40B4-BE49-F238E27FC236}">
              <a16:creationId xmlns:a16="http://schemas.microsoft.com/office/drawing/2014/main" id="{E9B4CE9B-15DB-45D5-891C-1621761C327F}"/>
            </a:ext>
            <a:ext uri="{147F2762-F138-4A5C-976F-8EAC2B608ADB}">
              <a16:predDERef xmlns:a16="http://schemas.microsoft.com/office/drawing/2014/main" pred="{A27061DB-C37A-4A46-A455-1C9D04BE2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243" name="BExMLXWIMUTZ8P7TU6XYGFPZWCUA" descr="Expanded" hidden="1">
          <a:extLst>
            <a:ext uri="{FF2B5EF4-FFF2-40B4-BE49-F238E27FC236}">
              <a16:creationId xmlns:a16="http://schemas.microsoft.com/office/drawing/2014/main" id="{4C8D48B9-40AA-451A-911D-CF2432DDDF0A}"/>
            </a:ext>
            <a:ext uri="{147F2762-F138-4A5C-976F-8EAC2B608ADB}">
              <a16:predDERef xmlns:a16="http://schemas.microsoft.com/office/drawing/2014/main" pred="{E9B4CE9B-15DB-45D5-891C-1621761C3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5695950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" name="BExMLXWIMUTZ8P7TU6XYGFPZWCUA" descr="Expanded" hidden="1">
          <a:extLst>
            <a:ext uri="{FF2B5EF4-FFF2-40B4-BE49-F238E27FC236}">
              <a16:creationId xmlns:a16="http://schemas.microsoft.com/office/drawing/2014/main" id="{7BE8A17A-9889-47E8-BD31-95B5F868A19E}"/>
            </a:ext>
            <a:ext uri="{147F2762-F138-4A5C-976F-8EAC2B608ADB}">
              <a16:predDERef xmlns:a16="http://schemas.microsoft.com/office/drawing/2014/main" pred="{4C8D48B9-40AA-451A-911D-CF2432DDD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0" name="BExMLXWIMUTZ8P7TU6XYGFPZWCUA" descr="Expanded" hidden="1">
          <a:extLst>
            <a:ext uri="{FF2B5EF4-FFF2-40B4-BE49-F238E27FC236}">
              <a16:creationId xmlns:a16="http://schemas.microsoft.com/office/drawing/2014/main" id="{47D86873-714C-45C0-B3C1-2052C36EF49E}"/>
            </a:ext>
            <a:ext uri="{147F2762-F138-4A5C-976F-8EAC2B608ADB}">
              <a16:predDERef xmlns:a16="http://schemas.microsoft.com/office/drawing/2014/main" pred="{7BE8A17A-9889-47E8-BD31-95B5F868A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1" name="BExMLXWIMUTZ8P7TU6XYGFPZWCUA" descr="Expanded" hidden="1">
          <a:extLst>
            <a:ext uri="{FF2B5EF4-FFF2-40B4-BE49-F238E27FC236}">
              <a16:creationId xmlns:a16="http://schemas.microsoft.com/office/drawing/2014/main" id="{34FFA1F3-D478-4D1E-BD83-AC752C72FF79}"/>
            </a:ext>
            <a:ext uri="{147F2762-F138-4A5C-976F-8EAC2B608ADB}">
              <a16:predDERef xmlns:a16="http://schemas.microsoft.com/office/drawing/2014/main" pred="{47D86873-714C-45C0-B3C1-2052C36EF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2" name="BExMLXWIMUTZ8P7TU6XYGFPZWCUA" descr="Expanded" hidden="1">
          <a:extLst>
            <a:ext uri="{FF2B5EF4-FFF2-40B4-BE49-F238E27FC236}">
              <a16:creationId xmlns:a16="http://schemas.microsoft.com/office/drawing/2014/main" id="{91AE65F5-9A87-4F0E-B8B4-D93A141BC4C1}"/>
            </a:ext>
            <a:ext uri="{147F2762-F138-4A5C-976F-8EAC2B608ADB}">
              <a16:predDERef xmlns:a16="http://schemas.microsoft.com/office/drawing/2014/main" pred="{34FFA1F3-D478-4D1E-BD83-AC752C72F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13" name="BExMLXWIMUTZ8P7TU6XYGFPZWCUA" descr="Expanded" hidden="1">
          <a:extLst>
            <a:ext uri="{FF2B5EF4-FFF2-40B4-BE49-F238E27FC236}">
              <a16:creationId xmlns:a16="http://schemas.microsoft.com/office/drawing/2014/main" id="{778D3291-CF61-46C0-9EF6-7A87A2CF8177}"/>
            </a:ext>
            <a:ext uri="{147F2762-F138-4A5C-976F-8EAC2B608ADB}">
              <a16:predDERef xmlns:a16="http://schemas.microsoft.com/office/drawing/2014/main" pred="{91AE65F5-9A87-4F0E-B8B4-D93A141BC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68" name="BExMLXWIMUTZ8P7TU6XYGFPZWCUA" descr="Expanded" hidden="1">
          <a:extLst>
            <a:ext uri="{FF2B5EF4-FFF2-40B4-BE49-F238E27FC236}">
              <a16:creationId xmlns:a16="http://schemas.microsoft.com/office/drawing/2014/main" id="{06E5CD19-6F31-496F-A4D3-8B4C876D5663}"/>
            </a:ext>
            <a:ext uri="{147F2762-F138-4A5C-976F-8EAC2B608ADB}">
              <a16:predDERef xmlns:a16="http://schemas.microsoft.com/office/drawing/2014/main" pred="{778D3291-CF61-46C0-9EF6-7A87A2CF8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67" name="BExMLXWIMUTZ8P7TU6XYGFPZWCUA" descr="Expanded" hidden="1">
          <a:extLst>
            <a:ext uri="{FF2B5EF4-FFF2-40B4-BE49-F238E27FC236}">
              <a16:creationId xmlns:a16="http://schemas.microsoft.com/office/drawing/2014/main" id="{5C8D7ABB-1890-4FF3-B808-2D606BF8D655}"/>
            </a:ext>
            <a:ext uri="{147F2762-F138-4A5C-976F-8EAC2B608ADB}">
              <a16:predDERef xmlns:a16="http://schemas.microsoft.com/office/drawing/2014/main" pred="{06E5CD19-6F31-496F-A4D3-8B4C876D5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66" name="BExMLXWIMUTZ8P7TU6XYGFPZWCUA" descr="Expanded" hidden="1">
          <a:extLst>
            <a:ext uri="{FF2B5EF4-FFF2-40B4-BE49-F238E27FC236}">
              <a16:creationId xmlns:a16="http://schemas.microsoft.com/office/drawing/2014/main" id="{C4E86ACB-6F9A-4379-8E54-2839B3858CC6}"/>
            </a:ext>
            <a:ext uri="{147F2762-F138-4A5C-976F-8EAC2B608ADB}">
              <a16:predDERef xmlns:a16="http://schemas.microsoft.com/office/drawing/2014/main" pred="{5C8D7ABB-1890-4FF3-B808-2D606BF8D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65" name="BExMLXWIMUTZ8P7TU6XYGFPZWCUA" descr="Expanded" hidden="1">
          <a:extLst>
            <a:ext uri="{FF2B5EF4-FFF2-40B4-BE49-F238E27FC236}">
              <a16:creationId xmlns:a16="http://schemas.microsoft.com/office/drawing/2014/main" id="{D9C30BA9-61D6-4116-946B-9E1BD890A1AC}"/>
            </a:ext>
            <a:ext uri="{147F2762-F138-4A5C-976F-8EAC2B608ADB}">
              <a16:predDERef xmlns:a16="http://schemas.microsoft.com/office/drawing/2014/main" pred="{C4E86ACB-6F9A-4379-8E54-2839B3858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264" name="BExMLXWIMUTZ8P7TU6XYGFPZWCUA" descr="Expanded" hidden="1">
          <a:extLst>
            <a:ext uri="{FF2B5EF4-FFF2-40B4-BE49-F238E27FC236}">
              <a16:creationId xmlns:a16="http://schemas.microsoft.com/office/drawing/2014/main" id="{0F9CAF59-497C-49C6-89BB-C1779BE4FC83}"/>
            </a:ext>
            <a:ext uri="{147F2762-F138-4A5C-976F-8EAC2B608ADB}">
              <a16:predDERef xmlns:a16="http://schemas.microsoft.com/office/drawing/2014/main" pred="{D9C30BA9-61D6-4116-946B-9E1BD890A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63" name="BExMLXWIMUTZ8P7TU6XYGFPZWCUA" descr="Expanded" hidden="1">
          <a:extLst>
            <a:ext uri="{FF2B5EF4-FFF2-40B4-BE49-F238E27FC236}">
              <a16:creationId xmlns:a16="http://schemas.microsoft.com/office/drawing/2014/main" id="{A08A84E4-F079-407D-94C7-E545AE52AB50}"/>
            </a:ext>
            <a:ext uri="{147F2762-F138-4A5C-976F-8EAC2B608ADB}">
              <a16:predDERef xmlns:a16="http://schemas.microsoft.com/office/drawing/2014/main" pred="{0F9CAF59-497C-49C6-89BB-C1779BE4F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62" name="BExMLXWIMUTZ8P7TU6XYGFPZWCUA" descr="Expanded" hidden="1">
          <a:extLst>
            <a:ext uri="{FF2B5EF4-FFF2-40B4-BE49-F238E27FC236}">
              <a16:creationId xmlns:a16="http://schemas.microsoft.com/office/drawing/2014/main" id="{34B75E8C-C488-4161-A60F-1009C5AB1BD6}"/>
            </a:ext>
            <a:ext uri="{147F2762-F138-4A5C-976F-8EAC2B608ADB}">
              <a16:predDERef xmlns:a16="http://schemas.microsoft.com/office/drawing/2014/main" pred="{A08A84E4-F079-407D-94C7-E545AE52A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61" name="BExMLXWIMUTZ8P7TU6XYGFPZWCUA" descr="Expanded" hidden="1">
          <a:extLst>
            <a:ext uri="{FF2B5EF4-FFF2-40B4-BE49-F238E27FC236}">
              <a16:creationId xmlns:a16="http://schemas.microsoft.com/office/drawing/2014/main" id="{940974C9-37B1-4CA0-9036-987F70ACB595}"/>
            </a:ext>
            <a:ext uri="{147F2762-F138-4A5C-976F-8EAC2B608ADB}">
              <a16:predDERef xmlns:a16="http://schemas.microsoft.com/office/drawing/2014/main" pred="{34B75E8C-C488-4161-A60F-1009C5AB1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60" name="BExMLXWIMUTZ8P7TU6XYGFPZWCUA" descr="Expanded" hidden="1">
          <a:extLst>
            <a:ext uri="{FF2B5EF4-FFF2-40B4-BE49-F238E27FC236}">
              <a16:creationId xmlns:a16="http://schemas.microsoft.com/office/drawing/2014/main" id="{406650BB-5710-4D70-953A-83019CD8F91D}"/>
            </a:ext>
            <a:ext uri="{147F2762-F138-4A5C-976F-8EAC2B608ADB}">
              <a16:predDERef xmlns:a16="http://schemas.microsoft.com/office/drawing/2014/main" pred="{940974C9-37B1-4CA0-9036-987F70ACB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259" name="BExMLXWIMUTZ8P7TU6XYGFPZWCUA" descr="Expanded" hidden="1">
          <a:extLst>
            <a:ext uri="{FF2B5EF4-FFF2-40B4-BE49-F238E27FC236}">
              <a16:creationId xmlns:a16="http://schemas.microsoft.com/office/drawing/2014/main" id="{AA04E3D8-8C62-4E19-BD09-5F748DBCD96C}"/>
            </a:ext>
            <a:ext uri="{147F2762-F138-4A5C-976F-8EAC2B608ADB}">
              <a16:predDERef xmlns:a16="http://schemas.microsoft.com/office/drawing/2014/main" pred="{406650BB-5710-4D70-953A-83019CD8F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4" name="BExMLXWIMUTZ8P7TU6XYGFPZWCUA" descr="Expanded" hidden="1">
          <a:extLst>
            <a:ext uri="{FF2B5EF4-FFF2-40B4-BE49-F238E27FC236}">
              <a16:creationId xmlns:a16="http://schemas.microsoft.com/office/drawing/2014/main" id="{A130AF66-AF4C-40CB-8081-276D76C76E3C}"/>
            </a:ext>
            <a:ext uri="{147F2762-F138-4A5C-976F-8EAC2B608ADB}">
              <a16:predDERef xmlns:a16="http://schemas.microsoft.com/office/drawing/2014/main" pred="{AA04E3D8-8C62-4E19-BD09-5F748DBCD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5" name="BExMLXWIMUTZ8P7TU6XYGFPZWCUA" descr="Expanded" hidden="1">
          <a:extLst>
            <a:ext uri="{FF2B5EF4-FFF2-40B4-BE49-F238E27FC236}">
              <a16:creationId xmlns:a16="http://schemas.microsoft.com/office/drawing/2014/main" id="{416AB66C-982B-4813-ADEA-F34F3F34F66A}"/>
            </a:ext>
            <a:ext uri="{147F2762-F138-4A5C-976F-8EAC2B608ADB}">
              <a16:predDERef xmlns:a16="http://schemas.microsoft.com/office/drawing/2014/main" pred="{A130AF66-AF4C-40CB-8081-276D76C76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6" name="BExMLXWIMUTZ8P7TU6XYGFPZWCUA" descr="Expanded" hidden="1">
          <a:extLst>
            <a:ext uri="{FF2B5EF4-FFF2-40B4-BE49-F238E27FC236}">
              <a16:creationId xmlns:a16="http://schemas.microsoft.com/office/drawing/2014/main" id="{D316DF2C-5B21-4B0F-B8E2-17028EE13302}"/>
            </a:ext>
            <a:ext uri="{147F2762-F138-4A5C-976F-8EAC2B608ADB}">
              <a16:predDERef xmlns:a16="http://schemas.microsoft.com/office/drawing/2014/main" pred="{416AB66C-982B-4813-ADEA-F34F3F34F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7" name="BExMLXWIMUTZ8P7TU6XYGFPZWCUA" descr="Expanded" hidden="1">
          <a:extLst>
            <a:ext uri="{FF2B5EF4-FFF2-40B4-BE49-F238E27FC236}">
              <a16:creationId xmlns:a16="http://schemas.microsoft.com/office/drawing/2014/main" id="{321A3B23-788F-42B8-B454-5192D837DAEC}"/>
            </a:ext>
            <a:ext uri="{147F2762-F138-4A5C-976F-8EAC2B608ADB}">
              <a16:predDERef xmlns:a16="http://schemas.microsoft.com/office/drawing/2014/main" pred="{D316DF2C-5B21-4B0F-B8E2-17028EE13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28" name="BExMLXWIMUTZ8P7TU6XYGFPZWCUA" descr="Expanded" hidden="1">
          <a:extLst>
            <a:ext uri="{FF2B5EF4-FFF2-40B4-BE49-F238E27FC236}">
              <a16:creationId xmlns:a16="http://schemas.microsoft.com/office/drawing/2014/main" id="{9A70385B-31FE-415C-A5B4-9D8CB7D8BD1A}"/>
            </a:ext>
            <a:ext uri="{147F2762-F138-4A5C-976F-8EAC2B608ADB}">
              <a16:predDERef xmlns:a16="http://schemas.microsoft.com/office/drawing/2014/main" pred="{321A3B23-788F-42B8-B454-5192D837D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9" name="BExMLXWIMUTZ8P7TU6XYGFPZWCUA" descr="Expanded" hidden="1">
          <a:extLst>
            <a:ext uri="{FF2B5EF4-FFF2-40B4-BE49-F238E27FC236}">
              <a16:creationId xmlns:a16="http://schemas.microsoft.com/office/drawing/2014/main" id="{6A71888D-4AF2-44C7-A731-1917ED7CCBEC}"/>
            </a:ext>
            <a:ext uri="{147F2762-F138-4A5C-976F-8EAC2B608ADB}">
              <a16:predDERef xmlns:a16="http://schemas.microsoft.com/office/drawing/2014/main" pred="{9A70385B-31FE-415C-A5B4-9D8CB7D8B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0" name="BExMLXWIMUTZ8P7TU6XYGFPZWCUA" descr="Expanded" hidden="1">
          <a:extLst>
            <a:ext uri="{FF2B5EF4-FFF2-40B4-BE49-F238E27FC236}">
              <a16:creationId xmlns:a16="http://schemas.microsoft.com/office/drawing/2014/main" id="{C679CBE8-3134-48CB-A358-209AEB91EAAB}"/>
            </a:ext>
            <a:ext uri="{147F2762-F138-4A5C-976F-8EAC2B608ADB}">
              <a16:predDERef xmlns:a16="http://schemas.microsoft.com/office/drawing/2014/main" pred="{6A71888D-4AF2-44C7-A731-1917ED7CC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1" name="BExMLXWIMUTZ8P7TU6XYGFPZWCUA" descr="Expanded" hidden="1">
          <a:extLst>
            <a:ext uri="{FF2B5EF4-FFF2-40B4-BE49-F238E27FC236}">
              <a16:creationId xmlns:a16="http://schemas.microsoft.com/office/drawing/2014/main" id="{A8A966A0-B834-4350-B56A-0810D4072BCD}"/>
            </a:ext>
            <a:ext uri="{147F2762-F138-4A5C-976F-8EAC2B608ADB}">
              <a16:predDERef xmlns:a16="http://schemas.microsoft.com/office/drawing/2014/main" pred="{C679CBE8-3134-48CB-A358-209AEB91E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44" name="BExMLXWIMUTZ8P7TU6XYGFPZWCUA" descr="Expanded" hidden="1">
          <a:extLst>
            <a:ext uri="{FF2B5EF4-FFF2-40B4-BE49-F238E27FC236}">
              <a16:creationId xmlns:a16="http://schemas.microsoft.com/office/drawing/2014/main" id="{46D5E04D-1511-4FE3-A575-46F0CEF69AEE}"/>
            </a:ext>
            <a:ext uri="{147F2762-F138-4A5C-976F-8EAC2B608ADB}">
              <a16:predDERef xmlns:a16="http://schemas.microsoft.com/office/drawing/2014/main" pred="{A8A966A0-B834-4350-B56A-0810D4072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245" name="BExMLXWIMUTZ8P7TU6XYGFPZWCUA" descr="Expanded" hidden="1">
          <a:extLst>
            <a:ext uri="{FF2B5EF4-FFF2-40B4-BE49-F238E27FC236}">
              <a16:creationId xmlns:a16="http://schemas.microsoft.com/office/drawing/2014/main" id="{B6EC37EE-BC59-4C55-9FA7-3659D4ABE1EE}"/>
            </a:ext>
            <a:ext uri="{147F2762-F138-4A5C-976F-8EAC2B608ADB}">
              <a16:predDERef xmlns:a16="http://schemas.microsoft.com/office/drawing/2014/main" pred="{46D5E04D-1511-4FE3-A575-46F0CEF69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46" name="BExMLXWIMUTZ8P7TU6XYGFPZWCUA" descr="Expanded" hidden="1">
          <a:extLst>
            <a:ext uri="{FF2B5EF4-FFF2-40B4-BE49-F238E27FC236}">
              <a16:creationId xmlns:a16="http://schemas.microsoft.com/office/drawing/2014/main" id="{5508FBAD-763A-4590-ADEB-D5594576F774}"/>
            </a:ext>
            <a:ext uri="{147F2762-F138-4A5C-976F-8EAC2B608ADB}">
              <a16:predDERef xmlns:a16="http://schemas.microsoft.com/office/drawing/2014/main" pred="{B6EC37EE-BC59-4C55-9FA7-3659D4ABE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47" name="BExMLXWIMUTZ8P7TU6XYGFPZWCUA" descr="Expanded" hidden="1">
          <a:extLst>
            <a:ext uri="{FF2B5EF4-FFF2-40B4-BE49-F238E27FC236}">
              <a16:creationId xmlns:a16="http://schemas.microsoft.com/office/drawing/2014/main" id="{D90A2F24-1F98-4F9D-B708-D158C6E76823}"/>
            </a:ext>
            <a:ext uri="{147F2762-F138-4A5C-976F-8EAC2B608ADB}">
              <a16:predDERef xmlns:a16="http://schemas.microsoft.com/office/drawing/2014/main" pred="{5508FBAD-763A-4590-ADEB-D5594576F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48" name="BExMLXWIMUTZ8P7TU6XYGFPZWCUA" descr="Expanded" hidden="1">
          <a:extLst>
            <a:ext uri="{FF2B5EF4-FFF2-40B4-BE49-F238E27FC236}">
              <a16:creationId xmlns:a16="http://schemas.microsoft.com/office/drawing/2014/main" id="{3B5223FB-AA7D-40D6-8D26-139A98737390}"/>
            </a:ext>
            <a:ext uri="{147F2762-F138-4A5C-976F-8EAC2B608ADB}">
              <a16:predDERef xmlns:a16="http://schemas.microsoft.com/office/drawing/2014/main" pred="{D90A2F24-1F98-4F9D-B708-D158C6E76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49" name="BExMLXWIMUTZ8P7TU6XYGFPZWCUA" descr="Expanded" hidden="1">
          <a:extLst>
            <a:ext uri="{FF2B5EF4-FFF2-40B4-BE49-F238E27FC236}">
              <a16:creationId xmlns:a16="http://schemas.microsoft.com/office/drawing/2014/main" id="{378F75AA-494E-4107-AAB1-A55DB0E2A273}"/>
            </a:ext>
            <a:ext uri="{147F2762-F138-4A5C-976F-8EAC2B608ADB}">
              <a16:predDERef xmlns:a16="http://schemas.microsoft.com/office/drawing/2014/main" pred="{3B5223FB-AA7D-40D6-8D26-139A98737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250" name="BExMLXWIMUTZ8P7TU6XYGFPZWCUA" descr="Expanded" hidden="1">
          <a:extLst>
            <a:ext uri="{FF2B5EF4-FFF2-40B4-BE49-F238E27FC236}">
              <a16:creationId xmlns:a16="http://schemas.microsoft.com/office/drawing/2014/main" id="{14B22163-4285-4525-B081-55C60A01A672}"/>
            </a:ext>
            <a:ext uri="{147F2762-F138-4A5C-976F-8EAC2B608ADB}">
              <a16:predDERef xmlns:a16="http://schemas.microsoft.com/office/drawing/2014/main" pred="{378F75AA-494E-4107-AAB1-A55DB0E2A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51" name="BExMLXWIMUTZ8P7TU6XYGFPZWCUA" descr="Expanded" hidden="1">
          <a:extLst>
            <a:ext uri="{FF2B5EF4-FFF2-40B4-BE49-F238E27FC236}">
              <a16:creationId xmlns:a16="http://schemas.microsoft.com/office/drawing/2014/main" id="{F00CDAE2-C6D9-4DAC-AF95-D23C9FFD60CB}"/>
            </a:ext>
            <a:ext uri="{147F2762-F138-4A5C-976F-8EAC2B608ADB}">
              <a16:predDERef xmlns:a16="http://schemas.microsoft.com/office/drawing/2014/main" pred="{14B22163-4285-4525-B081-55C60A01A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52" name="BExMLXWIMUTZ8P7TU6XYGFPZWCUA" descr="Expanded" hidden="1">
          <a:extLst>
            <a:ext uri="{FF2B5EF4-FFF2-40B4-BE49-F238E27FC236}">
              <a16:creationId xmlns:a16="http://schemas.microsoft.com/office/drawing/2014/main" id="{6DA476DD-AC25-4D1F-92A0-E41B81999EC0}"/>
            </a:ext>
            <a:ext uri="{147F2762-F138-4A5C-976F-8EAC2B608ADB}">
              <a16:predDERef xmlns:a16="http://schemas.microsoft.com/office/drawing/2014/main" pred="{F00CDAE2-C6D9-4DAC-AF95-D23C9FFD6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53" name="BExMLXWIMUTZ8P7TU6XYGFPZWCUA" descr="Expanded" hidden="1">
          <a:extLst>
            <a:ext uri="{FF2B5EF4-FFF2-40B4-BE49-F238E27FC236}">
              <a16:creationId xmlns:a16="http://schemas.microsoft.com/office/drawing/2014/main" id="{CDFB62F3-61B0-4DC5-9320-9172EF8023DC}"/>
            </a:ext>
            <a:ext uri="{147F2762-F138-4A5C-976F-8EAC2B608ADB}">
              <a16:predDERef xmlns:a16="http://schemas.microsoft.com/office/drawing/2014/main" pred="{6DA476DD-AC25-4D1F-92A0-E41B81999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54" name="BExMLXWIMUTZ8P7TU6XYGFPZWCUA" descr="Expanded" hidden="1">
          <a:extLst>
            <a:ext uri="{FF2B5EF4-FFF2-40B4-BE49-F238E27FC236}">
              <a16:creationId xmlns:a16="http://schemas.microsoft.com/office/drawing/2014/main" id="{6F8C8B5E-518F-476B-9651-13381E64B12B}"/>
            </a:ext>
            <a:ext uri="{147F2762-F138-4A5C-976F-8EAC2B608ADB}">
              <a16:predDERef xmlns:a16="http://schemas.microsoft.com/office/drawing/2014/main" pred="{CDFB62F3-61B0-4DC5-9320-9172EF802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255" name="BExMLXWIMUTZ8P7TU6XYGFPZWCUA" descr="Expanded" hidden="1">
          <a:extLst>
            <a:ext uri="{FF2B5EF4-FFF2-40B4-BE49-F238E27FC236}">
              <a16:creationId xmlns:a16="http://schemas.microsoft.com/office/drawing/2014/main" id="{7126AB1C-32C5-4E81-A56D-449EC14145E8}"/>
            </a:ext>
            <a:ext uri="{147F2762-F138-4A5C-976F-8EAC2B608ADB}">
              <a16:predDERef xmlns:a16="http://schemas.microsoft.com/office/drawing/2014/main" pred="{6F8C8B5E-518F-476B-9651-13381E64B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2" name="BExMLXWIMUTZ8P7TU6XYGFPZWCUA" descr="Expanded" hidden="1">
          <a:extLst>
            <a:ext uri="{FF2B5EF4-FFF2-40B4-BE49-F238E27FC236}">
              <a16:creationId xmlns:a16="http://schemas.microsoft.com/office/drawing/2014/main" id="{9AB45FBD-08F7-4E3B-8FF2-94CD9B9A2093}"/>
            </a:ext>
            <a:ext uri="{147F2762-F138-4A5C-976F-8EAC2B608ADB}">
              <a16:predDERef xmlns:a16="http://schemas.microsoft.com/office/drawing/2014/main" pred="{7126AB1C-32C5-4E81-A56D-449EC1414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3" name="BExMLXWIMUTZ8P7TU6XYGFPZWCUA" descr="Expanded" hidden="1">
          <a:extLst>
            <a:ext uri="{FF2B5EF4-FFF2-40B4-BE49-F238E27FC236}">
              <a16:creationId xmlns:a16="http://schemas.microsoft.com/office/drawing/2014/main" id="{87BD37BC-CB4E-4A40-8C4E-04BC85BEB6BB}"/>
            </a:ext>
            <a:ext uri="{147F2762-F138-4A5C-976F-8EAC2B608ADB}">
              <a16:predDERef xmlns:a16="http://schemas.microsoft.com/office/drawing/2014/main" pred="{9AB45FBD-08F7-4E3B-8FF2-94CD9B9A2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4" name="BExMLXWIMUTZ8P7TU6XYGFPZWCUA" descr="Expanded" hidden="1">
          <a:extLst>
            <a:ext uri="{FF2B5EF4-FFF2-40B4-BE49-F238E27FC236}">
              <a16:creationId xmlns:a16="http://schemas.microsoft.com/office/drawing/2014/main" id="{07685522-167C-46AC-B2D0-724963DD53B2}"/>
            </a:ext>
            <a:ext uri="{147F2762-F138-4A5C-976F-8EAC2B608ADB}">
              <a16:predDERef xmlns:a16="http://schemas.microsoft.com/office/drawing/2014/main" pred="{87BD37BC-CB4E-4A40-8C4E-04BC85BEB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5" name="BExMLXWIMUTZ8P7TU6XYGFPZWCUA" descr="Expanded" hidden="1">
          <a:extLst>
            <a:ext uri="{FF2B5EF4-FFF2-40B4-BE49-F238E27FC236}">
              <a16:creationId xmlns:a16="http://schemas.microsoft.com/office/drawing/2014/main" id="{B0C99058-4496-45C9-A2D0-217BECF2E3AE}"/>
            </a:ext>
            <a:ext uri="{147F2762-F138-4A5C-976F-8EAC2B608ADB}">
              <a16:predDERef xmlns:a16="http://schemas.microsoft.com/office/drawing/2014/main" pred="{07685522-167C-46AC-B2D0-724963DD5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36" name="BExMLXWIMUTZ8P7TU6XYGFPZWCUA" descr="Expanded" hidden="1">
          <a:extLst>
            <a:ext uri="{FF2B5EF4-FFF2-40B4-BE49-F238E27FC236}">
              <a16:creationId xmlns:a16="http://schemas.microsoft.com/office/drawing/2014/main" id="{148590FD-5FD3-4BAC-BD68-EA369281EA60}"/>
            </a:ext>
            <a:ext uri="{147F2762-F138-4A5C-976F-8EAC2B608ADB}">
              <a16:predDERef xmlns:a16="http://schemas.microsoft.com/office/drawing/2014/main" pred="{B0C99058-4496-45C9-A2D0-217BECF2E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7" name="BExMLXWIMUTZ8P7TU6XYGFPZWCUA" descr="Expanded" hidden="1">
          <a:extLst>
            <a:ext uri="{FF2B5EF4-FFF2-40B4-BE49-F238E27FC236}">
              <a16:creationId xmlns:a16="http://schemas.microsoft.com/office/drawing/2014/main" id="{56BABA86-1813-48CA-9A22-AC30DD9F6933}"/>
            </a:ext>
            <a:ext uri="{147F2762-F138-4A5C-976F-8EAC2B608ADB}">
              <a16:predDERef xmlns:a16="http://schemas.microsoft.com/office/drawing/2014/main" pred="{148590FD-5FD3-4BAC-BD68-EA369281E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8" name="BExMLXWIMUTZ8P7TU6XYGFPZWCUA" descr="Expanded" hidden="1">
          <a:extLst>
            <a:ext uri="{FF2B5EF4-FFF2-40B4-BE49-F238E27FC236}">
              <a16:creationId xmlns:a16="http://schemas.microsoft.com/office/drawing/2014/main" id="{82961E8E-472B-4E16-B081-97DC018E61F5}"/>
            </a:ext>
            <a:ext uri="{147F2762-F138-4A5C-976F-8EAC2B608ADB}">
              <a16:predDERef xmlns:a16="http://schemas.microsoft.com/office/drawing/2014/main" pred="{56BABA86-1813-48CA-9A22-AC30DD9F6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9" name="BExMLXWIMUTZ8P7TU6XYGFPZWCUA" descr="Expanded" hidden="1">
          <a:extLst>
            <a:ext uri="{FF2B5EF4-FFF2-40B4-BE49-F238E27FC236}">
              <a16:creationId xmlns:a16="http://schemas.microsoft.com/office/drawing/2014/main" id="{F372431B-0116-4DB5-9652-1C12A5F2B93D}"/>
            </a:ext>
            <a:ext uri="{147F2762-F138-4A5C-976F-8EAC2B608ADB}">
              <a16:predDERef xmlns:a16="http://schemas.microsoft.com/office/drawing/2014/main" pred="{82961E8E-472B-4E16-B081-97DC018E6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0" name="BExMLXWIMUTZ8P7TU6XYGFPZWCUA" descr="Expanded" hidden="1">
          <a:extLst>
            <a:ext uri="{FF2B5EF4-FFF2-40B4-BE49-F238E27FC236}">
              <a16:creationId xmlns:a16="http://schemas.microsoft.com/office/drawing/2014/main" id="{0DDF4B7B-5CB1-4A3B-99F1-45DC54DF1FC4}"/>
            </a:ext>
            <a:ext uri="{147F2762-F138-4A5C-976F-8EAC2B608ADB}">
              <a16:predDERef xmlns:a16="http://schemas.microsoft.com/office/drawing/2014/main" pred="{F372431B-0116-4DB5-9652-1C12A5F2B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41" name="BExMLXWIMUTZ8P7TU6XYGFPZWCUA" descr="Expanded" hidden="1">
          <a:extLst>
            <a:ext uri="{FF2B5EF4-FFF2-40B4-BE49-F238E27FC236}">
              <a16:creationId xmlns:a16="http://schemas.microsoft.com/office/drawing/2014/main" id="{C63CA56D-EFB0-426D-883B-4ACE7AA5749C}"/>
            </a:ext>
            <a:ext uri="{147F2762-F138-4A5C-976F-8EAC2B608ADB}">
              <a16:predDERef xmlns:a16="http://schemas.microsoft.com/office/drawing/2014/main" pred="{0DDF4B7B-5CB1-4A3B-99F1-45DC54DF1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2" name="BExMLXWIMUTZ8P7TU6XYGFPZWCUA" descr="Expanded" hidden="1">
          <a:extLst>
            <a:ext uri="{FF2B5EF4-FFF2-40B4-BE49-F238E27FC236}">
              <a16:creationId xmlns:a16="http://schemas.microsoft.com/office/drawing/2014/main" id="{134D77F1-5E00-4016-881A-0AABADA97EFD}"/>
            </a:ext>
            <a:ext uri="{147F2762-F138-4A5C-976F-8EAC2B608ADB}">
              <a16:predDERef xmlns:a16="http://schemas.microsoft.com/office/drawing/2014/main" pred="{C63CA56D-EFB0-426D-883B-4ACE7AA57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3" name="BExMLXWIMUTZ8P7TU6XYGFPZWCUA" descr="Expanded" hidden="1">
          <a:extLst>
            <a:ext uri="{FF2B5EF4-FFF2-40B4-BE49-F238E27FC236}">
              <a16:creationId xmlns:a16="http://schemas.microsoft.com/office/drawing/2014/main" id="{1ECB0DEF-D14E-48E7-88C4-55F14E8F3A62}"/>
            </a:ext>
            <a:ext uri="{147F2762-F138-4A5C-976F-8EAC2B608ADB}">
              <a16:predDERef xmlns:a16="http://schemas.microsoft.com/office/drawing/2014/main" pred="{134D77F1-5E00-4016-881A-0AABADA97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4" name="BExMLXWIMUTZ8P7TU6XYGFPZWCUA" descr="Expanded" hidden="1">
          <a:extLst>
            <a:ext uri="{FF2B5EF4-FFF2-40B4-BE49-F238E27FC236}">
              <a16:creationId xmlns:a16="http://schemas.microsoft.com/office/drawing/2014/main" id="{4E34D3B0-7EA7-4CCC-A660-C224F24528CE}"/>
            </a:ext>
            <a:ext uri="{147F2762-F138-4A5C-976F-8EAC2B608ADB}">
              <a16:predDERef xmlns:a16="http://schemas.microsoft.com/office/drawing/2014/main" pred="{1ECB0DEF-D14E-48E7-88C4-55F14E8F3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5" name="BExMLXWIMUTZ8P7TU6XYGFPZWCUA" descr="Expanded" hidden="1">
          <a:extLst>
            <a:ext uri="{FF2B5EF4-FFF2-40B4-BE49-F238E27FC236}">
              <a16:creationId xmlns:a16="http://schemas.microsoft.com/office/drawing/2014/main" id="{5BA3B97B-92EA-418F-A776-27448FAC3AFD}"/>
            </a:ext>
            <a:ext uri="{147F2762-F138-4A5C-976F-8EAC2B608ADB}">
              <a16:predDERef xmlns:a16="http://schemas.microsoft.com/office/drawing/2014/main" pred="{4E34D3B0-7EA7-4CCC-A660-C224F2452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46" name="BExMLXWIMUTZ8P7TU6XYGFPZWCUA" descr="Expanded" hidden="1">
          <a:extLst>
            <a:ext uri="{FF2B5EF4-FFF2-40B4-BE49-F238E27FC236}">
              <a16:creationId xmlns:a16="http://schemas.microsoft.com/office/drawing/2014/main" id="{0423790B-780F-465D-9CE9-D0ECD51F7F4D}"/>
            </a:ext>
            <a:ext uri="{147F2762-F138-4A5C-976F-8EAC2B608ADB}">
              <a16:predDERef xmlns:a16="http://schemas.microsoft.com/office/drawing/2014/main" pred="{5BA3B97B-92EA-418F-A776-27448FAC3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7" name="BExMLXWIMUTZ8P7TU6XYGFPZWCUA" descr="Expanded" hidden="1">
          <a:extLst>
            <a:ext uri="{FF2B5EF4-FFF2-40B4-BE49-F238E27FC236}">
              <a16:creationId xmlns:a16="http://schemas.microsoft.com/office/drawing/2014/main" id="{173649B1-8D0A-43FA-89F7-2C14F94C51C5}"/>
            </a:ext>
            <a:ext uri="{147F2762-F138-4A5C-976F-8EAC2B608ADB}">
              <a16:predDERef xmlns:a16="http://schemas.microsoft.com/office/drawing/2014/main" pred="{0423790B-780F-465D-9CE9-D0ECD51F7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8" name="BExMLXWIMUTZ8P7TU6XYGFPZWCUA" descr="Expanded" hidden="1">
          <a:extLst>
            <a:ext uri="{FF2B5EF4-FFF2-40B4-BE49-F238E27FC236}">
              <a16:creationId xmlns:a16="http://schemas.microsoft.com/office/drawing/2014/main" id="{E95E566D-0A11-424A-8543-7A7264C992AF}"/>
            </a:ext>
            <a:ext uri="{147F2762-F138-4A5C-976F-8EAC2B608ADB}">
              <a16:predDERef xmlns:a16="http://schemas.microsoft.com/office/drawing/2014/main" pred="{173649B1-8D0A-43FA-89F7-2C14F94C5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9" name="BExMLXWIMUTZ8P7TU6XYGFPZWCUA" descr="Expanded" hidden="1">
          <a:extLst>
            <a:ext uri="{FF2B5EF4-FFF2-40B4-BE49-F238E27FC236}">
              <a16:creationId xmlns:a16="http://schemas.microsoft.com/office/drawing/2014/main" id="{BD7B03E3-B290-427A-8FF5-4255ED0C322A}"/>
            </a:ext>
            <a:ext uri="{147F2762-F138-4A5C-976F-8EAC2B608ADB}">
              <a16:predDERef xmlns:a16="http://schemas.microsoft.com/office/drawing/2014/main" pred="{E95E566D-0A11-424A-8543-7A7264C99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0" name="BExMLXWIMUTZ8P7TU6XYGFPZWCUA" descr="Expanded" hidden="1">
          <a:extLst>
            <a:ext uri="{FF2B5EF4-FFF2-40B4-BE49-F238E27FC236}">
              <a16:creationId xmlns:a16="http://schemas.microsoft.com/office/drawing/2014/main" id="{DCD26CB9-5681-42B0-93FB-CEF1059C55B5}"/>
            </a:ext>
            <a:ext uri="{147F2762-F138-4A5C-976F-8EAC2B608ADB}">
              <a16:predDERef xmlns:a16="http://schemas.microsoft.com/office/drawing/2014/main" pred="{BD7B03E3-B290-427A-8FF5-4255ED0C3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51" name="BExMLXWIMUTZ8P7TU6XYGFPZWCUA" descr="Expanded" hidden="1">
          <a:extLst>
            <a:ext uri="{FF2B5EF4-FFF2-40B4-BE49-F238E27FC236}">
              <a16:creationId xmlns:a16="http://schemas.microsoft.com/office/drawing/2014/main" id="{07B11A64-76F5-4C2F-9788-490681F4816A}"/>
            </a:ext>
            <a:ext uri="{147F2762-F138-4A5C-976F-8EAC2B608ADB}">
              <a16:predDERef xmlns:a16="http://schemas.microsoft.com/office/drawing/2014/main" pred="{DCD26CB9-5681-42B0-93FB-CEF1059C5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2" name="BExMLXWIMUTZ8P7TU6XYGFPZWCUA" descr="Expanded" hidden="1">
          <a:extLst>
            <a:ext uri="{FF2B5EF4-FFF2-40B4-BE49-F238E27FC236}">
              <a16:creationId xmlns:a16="http://schemas.microsoft.com/office/drawing/2014/main" id="{AF9E67AA-73AE-47AA-9DB0-F7DEC260E107}"/>
            </a:ext>
            <a:ext uri="{147F2762-F138-4A5C-976F-8EAC2B608ADB}">
              <a16:predDERef xmlns:a16="http://schemas.microsoft.com/office/drawing/2014/main" pred="{07B11A64-76F5-4C2F-9788-490681F48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3" name="BExMLXWIMUTZ8P7TU6XYGFPZWCUA" descr="Expanded" hidden="1">
          <a:extLst>
            <a:ext uri="{FF2B5EF4-FFF2-40B4-BE49-F238E27FC236}">
              <a16:creationId xmlns:a16="http://schemas.microsoft.com/office/drawing/2014/main" id="{C69470A5-4058-4ED7-913E-2DBC8179CC3A}"/>
            </a:ext>
            <a:ext uri="{147F2762-F138-4A5C-976F-8EAC2B608ADB}">
              <a16:predDERef xmlns:a16="http://schemas.microsoft.com/office/drawing/2014/main" pred="{AF9E67AA-73AE-47AA-9DB0-F7DEC260E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56" name="BExMLXWIMUTZ8P7TU6XYGFPZWCUA" descr="Expanded" hidden="1">
          <a:extLst>
            <a:ext uri="{FF2B5EF4-FFF2-40B4-BE49-F238E27FC236}">
              <a16:creationId xmlns:a16="http://schemas.microsoft.com/office/drawing/2014/main" id="{DF158229-A439-4403-88EE-42C2E6908153}"/>
            </a:ext>
            <a:ext uri="{147F2762-F138-4A5C-976F-8EAC2B608ADB}">
              <a16:predDERef xmlns:a16="http://schemas.microsoft.com/office/drawing/2014/main" pred="{C69470A5-4058-4ED7-913E-2DBC8179C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57" name="BExMLXWIMUTZ8P7TU6XYGFPZWCUA" descr="Expanded" hidden="1">
          <a:extLst>
            <a:ext uri="{FF2B5EF4-FFF2-40B4-BE49-F238E27FC236}">
              <a16:creationId xmlns:a16="http://schemas.microsoft.com/office/drawing/2014/main" id="{5D91ECFB-F77B-4B68-A193-AC16DBD6FD8A}"/>
            </a:ext>
            <a:ext uri="{147F2762-F138-4A5C-976F-8EAC2B608ADB}">
              <a16:predDERef xmlns:a16="http://schemas.microsoft.com/office/drawing/2014/main" pred="{DF158229-A439-4403-88EE-42C2E6908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258" name="BExMLXWIMUTZ8P7TU6XYGFPZWCUA" descr="Expanded" hidden="1">
          <a:extLst>
            <a:ext uri="{FF2B5EF4-FFF2-40B4-BE49-F238E27FC236}">
              <a16:creationId xmlns:a16="http://schemas.microsoft.com/office/drawing/2014/main" id="{5514EDB8-A422-449C-8586-A51D58FE8202}"/>
            </a:ext>
            <a:ext uri="{147F2762-F138-4A5C-976F-8EAC2B608ADB}">
              <a16:predDERef xmlns:a16="http://schemas.microsoft.com/office/drawing/2014/main" pred="{5D91ECFB-F77B-4B68-A193-AC16DBD6F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65246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5" name="BExMLXWIMUTZ8P7TU6XYGFPZWCUA" descr="Expanded" hidden="1">
          <a:extLst>
            <a:ext uri="{FF2B5EF4-FFF2-40B4-BE49-F238E27FC236}">
              <a16:creationId xmlns:a16="http://schemas.microsoft.com/office/drawing/2014/main" id="{2D237A42-E345-42BE-AE89-946E765384D4}"/>
            </a:ext>
            <a:ext uri="{147F2762-F138-4A5C-976F-8EAC2B608ADB}">
              <a16:predDERef xmlns:a16="http://schemas.microsoft.com/office/drawing/2014/main" pred="{5514EDB8-A422-449C-8586-A51D58FE8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6" name="BExMLXWIMUTZ8P7TU6XYGFPZWCUA" descr="Expanded" hidden="1">
          <a:extLst>
            <a:ext uri="{FF2B5EF4-FFF2-40B4-BE49-F238E27FC236}">
              <a16:creationId xmlns:a16="http://schemas.microsoft.com/office/drawing/2014/main" id="{F8E219A4-DDFA-497D-B28A-BE14B684BDA5}"/>
            </a:ext>
            <a:ext uri="{147F2762-F138-4A5C-976F-8EAC2B608ADB}">
              <a16:predDERef xmlns:a16="http://schemas.microsoft.com/office/drawing/2014/main" pred="{2D237A42-E345-42BE-AE89-946E76538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7" name="BExMLXWIMUTZ8P7TU6XYGFPZWCUA" descr="Expanded" hidden="1">
          <a:extLst>
            <a:ext uri="{FF2B5EF4-FFF2-40B4-BE49-F238E27FC236}">
              <a16:creationId xmlns:a16="http://schemas.microsoft.com/office/drawing/2014/main" id="{7D4C8260-B98D-4BA0-91E0-BC00FC17AA50}"/>
            </a:ext>
            <a:ext uri="{147F2762-F138-4A5C-976F-8EAC2B608ADB}">
              <a16:predDERef xmlns:a16="http://schemas.microsoft.com/office/drawing/2014/main" pred="{F8E219A4-DDFA-497D-B28A-BE14B684B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8" name="BExMLXWIMUTZ8P7TU6XYGFPZWCUA" descr="Expanded" hidden="1">
          <a:extLst>
            <a:ext uri="{FF2B5EF4-FFF2-40B4-BE49-F238E27FC236}">
              <a16:creationId xmlns:a16="http://schemas.microsoft.com/office/drawing/2014/main" id="{D344115A-D298-43E1-8A3A-A9EFCE6CDA77}"/>
            </a:ext>
            <a:ext uri="{147F2762-F138-4A5C-976F-8EAC2B608ADB}">
              <a16:predDERef xmlns:a16="http://schemas.microsoft.com/office/drawing/2014/main" pred="{7D4C8260-B98D-4BA0-91E0-BC00FC17A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19" name="BExMLXWIMUTZ8P7TU6XYGFPZWCUA" descr="Expanded" hidden="1">
          <a:extLst>
            <a:ext uri="{FF2B5EF4-FFF2-40B4-BE49-F238E27FC236}">
              <a16:creationId xmlns:a16="http://schemas.microsoft.com/office/drawing/2014/main" id="{C97737AB-AD99-441D-88BA-7F9AF78EB4D9}"/>
            </a:ext>
            <a:ext uri="{147F2762-F138-4A5C-976F-8EAC2B608ADB}">
              <a16:predDERef xmlns:a16="http://schemas.microsoft.com/office/drawing/2014/main" pred="{D344115A-D298-43E1-8A3A-A9EFCE6CD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0" name="BExMLXWIMUTZ8P7TU6XYGFPZWCUA" descr="Expanded" hidden="1">
          <a:extLst>
            <a:ext uri="{FF2B5EF4-FFF2-40B4-BE49-F238E27FC236}">
              <a16:creationId xmlns:a16="http://schemas.microsoft.com/office/drawing/2014/main" id="{3330FA91-5F18-43A8-B689-10289B96C104}"/>
            </a:ext>
            <a:ext uri="{147F2762-F138-4A5C-976F-8EAC2B608ADB}">
              <a16:predDERef xmlns:a16="http://schemas.microsoft.com/office/drawing/2014/main" pred="{C97737AB-AD99-441D-88BA-7F9AF78EB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1" name="BExMLXWIMUTZ8P7TU6XYGFPZWCUA" descr="Expanded" hidden="1">
          <a:extLst>
            <a:ext uri="{FF2B5EF4-FFF2-40B4-BE49-F238E27FC236}">
              <a16:creationId xmlns:a16="http://schemas.microsoft.com/office/drawing/2014/main" id="{0FE7D95E-FE47-478C-A7B2-45F8F8B82B18}"/>
            </a:ext>
            <a:ext uri="{147F2762-F138-4A5C-976F-8EAC2B608ADB}">
              <a16:predDERef xmlns:a16="http://schemas.microsoft.com/office/drawing/2014/main" pred="{3330FA91-5F18-43A8-B689-10289B96C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2" name="BExMLXWIMUTZ8P7TU6XYGFPZWCUA" descr="Expanded" hidden="1">
          <a:extLst>
            <a:ext uri="{FF2B5EF4-FFF2-40B4-BE49-F238E27FC236}">
              <a16:creationId xmlns:a16="http://schemas.microsoft.com/office/drawing/2014/main" id="{2B9F44A1-0948-409F-85F0-72C965CE01D0}"/>
            </a:ext>
            <a:ext uri="{147F2762-F138-4A5C-976F-8EAC2B608ADB}">
              <a16:predDERef xmlns:a16="http://schemas.microsoft.com/office/drawing/2014/main" pred="{0FE7D95E-FE47-478C-A7B2-45F8F8B82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3" name="BExMLXWIMUTZ8P7TU6XYGFPZWCUA" descr="Expanded" hidden="1">
          <a:extLst>
            <a:ext uri="{FF2B5EF4-FFF2-40B4-BE49-F238E27FC236}">
              <a16:creationId xmlns:a16="http://schemas.microsoft.com/office/drawing/2014/main" id="{E3EFDB36-E927-4BB1-B044-5EC853186A9C}"/>
            </a:ext>
            <a:ext uri="{147F2762-F138-4A5C-976F-8EAC2B608ADB}">
              <a16:predDERef xmlns:a16="http://schemas.microsoft.com/office/drawing/2014/main" pred="{2B9F44A1-0948-409F-85F0-72C965CE0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279" name="BExMLXWIMUTZ8P7TU6XYGFPZWCUA" descr="Expanded" hidden="1">
          <a:extLst>
            <a:ext uri="{FF2B5EF4-FFF2-40B4-BE49-F238E27FC236}">
              <a16:creationId xmlns:a16="http://schemas.microsoft.com/office/drawing/2014/main" id="{91AC7483-D1D5-46E5-92AB-94E55C8F78C5}"/>
            </a:ext>
            <a:ext uri="{147F2762-F138-4A5C-976F-8EAC2B608ADB}">
              <a16:predDERef xmlns:a16="http://schemas.microsoft.com/office/drawing/2014/main" pred="{E3EFDB36-E927-4BB1-B044-5EC853186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80" name="BExMLXWIMUTZ8P7TU6XYGFPZWCUA" descr="Expanded" hidden="1">
          <a:extLst>
            <a:ext uri="{FF2B5EF4-FFF2-40B4-BE49-F238E27FC236}">
              <a16:creationId xmlns:a16="http://schemas.microsoft.com/office/drawing/2014/main" id="{8B91F23E-8D6C-44A4-A39E-703BC44CD6F7}"/>
            </a:ext>
            <a:ext uri="{147F2762-F138-4A5C-976F-8EAC2B608ADB}">
              <a16:predDERef xmlns:a16="http://schemas.microsoft.com/office/drawing/2014/main" pred="{91AC7483-D1D5-46E5-92AB-94E55C8F7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81" name="BExMLXWIMUTZ8P7TU6XYGFPZWCUA" descr="Expanded" hidden="1">
          <a:extLst>
            <a:ext uri="{FF2B5EF4-FFF2-40B4-BE49-F238E27FC236}">
              <a16:creationId xmlns:a16="http://schemas.microsoft.com/office/drawing/2014/main" id="{4C0B4034-5A18-4833-A7D2-DC51ABDCE211}"/>
            </a:ext>
            <a:ext uri="{147F2762-F138-4A5C-976F-8EAC2B608ADB}">
              <a16:predDERef xmlns:a16="http://schemas.microsoft.com/office/drawing/2014/main" pred="{8B91F23E-8D6C-44A4-A39E-703BC44C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82" name="BExMLXWIMUTZ8P7TU6XYGFPZWCUA" descr="Expanded" hidden="1">
          <a:extLst>
            <a:ext uri="{FF2B5EF4-FFF2-40B4-BE49-F238E27FC236}">
              <a16:creationId xmlns:a16="http://schemas.microsoft.com/office/drawing/2014/main" id="{B7B4C363-24C2-44DE-B9E2-BC0940DB6CB9}"/>
            </a:ext>
            <a:ext uri="{147F2762-F138-4A5C-976F-8EAC2B608ADB}">
              <a16:predDERef xmlns:a16="http://schemas.microsoft.com/office/drawing/2014/main" pred="{4C0B4034-5A18-4833-A7D2-DC51ABDCE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83" name="BExMLXWIMUTZ8P7TU6XYGFPZWCUA" descr="Expanded" hidden="1">
          <a:extLst>
            <a:ext uri="{FF2B5EF4-FFF2-40B4-BE49-F238E27FC236}">
              <a16:creationId xmlns:a16="http://schemas.microsoft.com/office/drawing/2014/main" id="{E3347F7B-AEE0-4C62-977E-DF7F51F60B29}"/>
            </a:ext>
            <a:ext uri="{147F2762-F138-4A5C-976F-8EAC2B608ADB}">
              <a16:predDERef xmlns:a16="http://schemas.microsoft.com/office/drawing/2014/main" pred="{B7B4C363-24C2-44DE-B9E2-BC0940DB6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284" name="BExMLXWIMUTZ8P7TU6XYGFPZWCUA" descr="Expanded" hidden="1">
          <a:extLst>
            <a:ext uri="{FF2B5EF4-FFF2-40B4-BE49-F238E27FC236}">
              <a16:creationId xmlns:a16="http://schemas.microsoft.com/office/drawing/2014/main" id="{29F3D2ED-4F4E-4990-859D-BAD0D23D8B35}"/>
            </a:ext>
            <a:ext uri="{147F2762-F138-4A5C-976F-8EAC2B608ADB}">
              <a16:predDERef xmlns:a16="http://schemas.microsoft.com/office/drawing/2014/main" pred="{E3347F7B-AEE0-4C62-977E-DF7F51F60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85" name="BExMLXWIMUTZ8P7TU6XYGFPZWCUA" descr="Expanded" hidden="1">
          <a:extLst>
            <a:ext uri="{FF2B5EF4-FFF2-40B4-BE49-F238E27FC236}">
              <a16:creationId xmlns:a16="http://schemas.microsoft.com/office/drawing/2014/main" id="{D365745A-84C9-45CF-85CB-12C94666DCFA}"/>
            </a:ext>
            <a:ext uri="{147F2762-F138-4A5C-976F-8EAC2B608ADB}">
              <a16:predDERef xmlns:a16="http://schemas.microsoft.com/office/drawing/2014/main" pred="{29F3D2ED-4F4E-4990-859D-BAD0D23D8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86" name="BExMLXWIMUTZ8P7TU6XYGFPZWCUA" descr="Expanded" hidden="1">
          <a:extLst>
            <a:ext uri="{FF2B5EF4-FFF2-40B4-BE49-F238E27FC236}">
              <a16:creationId xmlns:a16="http://schemas.microsoft.com/office/drawing/2014/main" id="{637AFC7C-CFE3-4B38-8F1F-A5BA96D92414}"/>
            </a:ext>
            <a:ext uri="{147F2762-F138-4A5C-976F-8EAC2B608ADB}">
              <a16:predDERef xmlns:a16="http://schemas.microsoft.com/office/drawing/2014/main" pred="{D365745A-84C9-45CF-85CB-12C94666D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87" name="BExMLXWIMUTZ8P7TU6XYGFPZWCUA" descr="Expanded" hidden="1">
          <a:extLst>
            <a:ext uri="{FF2B5EF4-FFF2-40B4-BE49-F238E27FC236}">
              <a16:creationId xmlns:a16="http://schemas.microsoft.com/office/drawing/2014/main" id="{4AB02EAF-1C5A-4545-86E8-FD72535D8274}"/>
            </a:ext>
            <a:ext uri="{147F2762-F138-4A5C-976F-8EAC2B608ADB}">
              <a16:predDERef xmlns:a16="http://schemas.microsoft.com/office/drawing/2014/main" pred="{637AFC7C-CFE3-4B38-8F1F-A5BA96D92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04" name="BExMLXWIMUTZ8P7TU6XYGFPZWCUA" descr="Expanded" hidden="1">
          <a:extLst>
            <a:ext uri="{FF2B5EF4-FFF2-40B4-BE49-F238E27FC236}">
              <a16:creationId xmlns:a16="http://schemas.microsoft.com/office/drawing/2014/main" id="{78EA5D00-DD99-468E-BA78-5BDF823FCC3A}"/>
            </a:ext>
            <a:ext uri="{147F2762-F138-4A5C-976F-8EAC2B608ADB}">
              <a16:predDERef xmlns:a16="http://schemas.microsoft.com/office/drawing/2014/main" pred="{4AB02EAF-1C5A-4545-86E8-FD72535D8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105" name="BExMLXWIMUTZ8P7TU6XYGFPZWCUA" descr="Expanded" hidden="1">
          <a:extLst>
            <a:ext uri="{FF2B5EF4-FFF2-40B4-BE49-F238E27FC236}">
              <a16:creationId xmlns:a16="http://schemas.microsoft.com/office/drawing/2014/main" id="{99003572-C594-41C8-825F-5865C29975CB}"/>
            </a:ext>
            <a:ext uri="{147F2762-F138-4A5C-976F-8EAC2B608ADB}">
              <a16:predDERef xmlns:a16="http://schemas.microsoft.com/office/drawing/2014/main" pred="{78EA5D00-DD99-468E-BA78-5BDF823FC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06" name="BExMLXWIMUTZ8P7TU6XYGFPZWCUA" descr="Expanded" hidden="1">
          <a:extLst>
            <a:ext uri="{FF2B5EF4-FFF2-40B4-BE49-F238E27FC236}">
              <a16:creationId xmlns:a16="http://schemas.microsoft.com/office/drawing/2014/main" id="{30AA16C9-F19D-4869-B15F-978D1B44337D}"/>
            </a:ext>
            <a:ext uri="{147F2762-F138-4A5C-976F-8EAC2B608ADB}">
              <a16:predDERef xmlns:a16="http://schemas.microsoft.com/office/drawing/2014/main" pred="{99003572-C594-41C8-825F-5865C2997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07" name="BExMLXWIMUTZ8P7TU6XYGFPZWCUA" descr="Expanded" hidden="1">
          <a:extLst>
            <a:ext uri="{FF2B5EF4-FFF2-40B4-BE49-F238E27FC236}">
              <a16:creationId xmlns:a16="http://schemas.microsoft.com/office/drawing/2014/main" id="{6AD785FB-94DD-49C0-B8CC-CCF55099F5AA}"/>
            </a:ext>
            <a:ext uri="{147F2762-F138-4A5C-976F-8EAC2B608ADB}">
              <a16:predDERef xmlns:a16="http://schemas.microsoft.com/office/drawing/2014/main" pred="{30AA16C9-F19D-4869-B15F-978D1B443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08" name="BExMLXWIMUTZ8P7TU6XYGFPZWCUA" descr="Expanded" hidden="1">
          <a:extLst>
            <a:ext uri="{FF2B5EF4-FFF2-40B4-BE49-F238E27FC236}">
              <a16:creationId xmlns:a16="http://schemas.microsoft.com/office/drawing/2014/main" id="{A9749FD3-C9B6-43D2-85AA-A45B5300385E}"/>
            </a:ext>
            <a:ext uri="{147F2762-F138-4A5C-976F-8EAC2B608ADB}">
              <a16:predDERef xmlns:a16="http://schemas.microsoft.com/office/drawing/2014/main" pred="{6AD785FB-94DD-49C0-B8CC-CCF55099F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09" name="BExMLXWIMUTZ8P7TU6XYGFPZWCUA" descr="Expanded" hidden="1">
          <a:extLst>
            <a:ext uri="{FF2B5EF4-FFF2-40B4-BE49-F238E27FC236}">
              <a16:creationId xmlns:a16="http://schemas.microsoft.com/office/drawing/2014/main" id="{28DE492D-C1F4-4B4D-975F-2B93609EC7C5}"/>
            </a:ext>
            <a:ext uri="{147F2762-F138-4A5C-976F-8EAC2B608ADB}">
              <a16:predDERef xmlns:a16="http://schemas.microsoft.com/office/drawing/2014/main" pred="{A9749FD3-C9B6-43D2-85AA-A45B53003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110" name="BExMLXWIMUTZ8P7TU6XYGFPZWCUA" descr="Expanded" hidden="1">
          <a:extLst>
            <a:ext uri="{FF2B5EF4-FFF2-40B4-BE49-F238E27FC236}">
              <a16:creationId xmlns:a16="http://schemas.microsoft.com/office/drawing/2014/main" id="{D8FDA966-5222-43D1-9618-A75D03518DDA}"/>
            </a:ext>
            <a:ext uri="{147F2762-F138-4A5C-976F-8EAC2B608ADB}">
              <a16:predDERef xmlns:a16="http://schemas.microsoft.com/office/drawing/2014/main" pred="{28DE492D-C1F4-4B4D-975F-2B93609EC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11" name="BExMLXWIMUTZ8P7TU6XYGFPZWCUA" descr="Expanded" hidden="1">
          <a:extLst>
            <a:ext uri="{FF2B5EF4-FFF2-40B4-BE49-F238E27FC236}">
              <a16:creationId xmlns:a16="http://schemas.microsoft.com/office/drawing/2014/main" id="{1C97D03C-1BC2-4F63-BFC4-54F5C27164B6}"/>
            </a:ext>
            <a:ext uri="{147F2762-F138-4A5C-976F-8EAC2B608ADB}">
              <a16:predDERef xmlns:a16="http://schemas.microsoft.com/office/drawing/2014/main" pred="{D8FDA966-5222-43D1-9618-A75D03518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12" name="BExMLXWIMUTZ8P7TU6XYGFPZWCUA" descr="Expanded" hidden="1">
          <a:extLst>
            <a:ext uri="{FF2B5EF4-FFF2-40B4-BE49-F238E27FC236}">
              <a16:creationId xmlns:a16="http://schemas.microsoft.com/office/drawing/2014/main" id="{134F6AEE-AB32-4B4B-A208-159C6E67E4F7}"/>
            </a:ext>
            <a:ext uri="{147F2762-F138-4A5C-976F-8EAC2B608ADB}">
              <a16:predDERef xmlns:a16="http://schemas.microsoft.com/office/drawing/2014/main" pred="{1C97D03C-1BC2-4F63-BFC4-54F5C2716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13" name="BExMLXWIMUTZ8P7TU6XYGFPZWCUA" descr="Expanded" hidden="1">
          <a:extLst>
            <a:ext uri="{FF2B5EF4-FFF2-40B4-BE49-F238E27FC236}">
              <a16:creationId xmlns:a16="http://schemas.microsoft.com/office/drawing/2014/main" id="{01123C0C-63A0-4EBB-B26D-CD3328E1970B}"/>
            </a:ext>
            <a:ext uri="{147F2762-F138-4A5C-976F-8EAC2B608ADB}">
              <a16:predDERef xmlns:a16="http://schemas.microsoft.com/office/drawing/2014/main" pred="{134F6AEE-AB32-4B4B-A208-159C6E67E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88" name="BExMLXWIMUTZ8P7TU6XYGFPZWCUA" descr="Expanded" hidden="1">
          <a:extLst>
            <a:ext uri="{FF2B5EF4-FFF2-40B4-BE49-F238E27FC236}">
              <a16:creationId xmlns:a16="http://schemas.microsoft.com/office/drawing/2014/main" id="{1C997F99-9595-48A7-A51D-5EAF260A2449}"/>
            </a:ext>
            <a:ext uri="{147F2762-F138-4A5C-976F-8EAC2B608ADB}">
              <a16:predDERef xmlns:a16="http://schemas.microsoft.com/office/drawing/2014/main" pred="{01123C0C-63A0-4EBB-B26D-CD3328E19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289" name="BExMLXWIMUTZ8P7TU6XYGFPZWCUA" descr="Expanded" hidden="1">
          <a:extLst>
            <a:ext uri="{FF2B5EF4-FFF2-40B4-BE49-F238E27FC236}">
              <a16:creationId xmlns:a16="http://schemas.microsoft.com/office/drawing/2014/main" id="{24E3B5D1-4873-4C4B-A410-CFB6953CDD28}"/>
            </a:ext>
            <a:ext uri="{147F2762-F138-4A5C-976F-8EAC2B608ADB}">
              <a16:predDERef xmlns:a16="http://schemas.microsoft.com/office/drawing/2014/main" pred="{1C997F99-9595-48A7-A51D-5EAF260A2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90" name="BExMLXWIMUTZ8P7TU6XYGFPZWCUA" descr="Expanded" hidden="1">
          <a:extLst>
            <a:ext uri="{FF2B5EF4-FFF2-40B4-BE49-F238E27FC236}">
              <a16:creationId xmlns:a16="http://schemas.microsoft.com/office/drawing/2014/main" id="{4302F6C7-855A-4FD5-8D5F-5C9DCC3D2537}"/>
            </a:ext>
            <a:ext uri="{147F2762-F138-4A5C-976F-8EAC2B608ADB}">
              <a16:predDERef xmlns:a16="http://schemas.microsoft.com/office/drawing/2014/main" pred="{24E3B5D1-4873-4C4B-A410-CFB6953CD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91" name="BExMLXWIMUTZ8P7TU6XYGFPZWCUA" descr="Expanded" hidden="1">
          <a:extLst>
            <a:ext uri="{FF2B5EF4-FFF2-40B4-BE49-F238E27FC236}">
              <a16:creationId xmlns:a16="http://schemas.microsoft.com/office/drawing/2014/main" id="{741A1AEF-6EB0-49A5-AA75-873A2CC8E0F4}"/>
            </a:ext>
            <a:ext uri="{147F2762-F138-4A5C-976F-8EAC2B608ADB}">
              <a16:predDERef xmlns:a16="http://schemas.microsoft.com/office/drawing/2014/main" pred="{4302F6C7-855A-4FD5-8D5F-5C9DCC3D2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92" name="BExMLXWIMUTZ8P7TU6XYGFPZWCUA" descr="Expanded" hidden="1">
          <a:extLst>
            <a:ext uri="{FF2B5EF4-FFF2-40B4-BE49-F238E27FC236}">
              <a16:creationId xmlns:a16="http://schemas.microsoft.com/office/drawing/2014/main" id="{732659FB-21A6-4B06-9C49-856772E0D400}"/>
            </a:ext>
            <a:ext uri="{147F2762-F138-4A5C-976F-8EAC2B608ADB}">
              <a16:predDERef xmlns:a16="http://schemas.microsoft.com/office/drawing/2014/main" pred="{741A1AEF-6EB0-49A5-AA75-873A2CC8E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93" name="BExMLXWIMUTZ8P7TU6XYGFPZWCUA" descr="Expanded" hidden="1">
          <a:extLst>
            <a:ext uri="{FF2B5EF4-FFF2-40B4-BE49-F238E27FC236}">
              <a16:creationId xmlns:a16="http://schemas.microsoft.com/office/drawing/2014/main" id="{FC68AADD-21EE-4E1F-9A08-312627E50D3F}"/>
            </a:ext>
            <a:ext uri="{147F2762-F138-4A5C-976F-8EAC2B608ADB}">
              <a16:predDERef xmlns:a16="http://schemas.microsoft.com/office/drawing/2014/main" pred="{732659FB-21A6-4B06-9C49-856772E0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294" name="BExMLXWIMUTZ8P7TU6XYGFPZWCUA" descr="Expanded" hidden="1">
          <a:extLst>
            <a:ext uri="{FF2B5EF4-FFF2-40B4-BE49-F238E27FC236}">
              <a16:creationId xmlns:a16="http://schemas.microsoft.com/office/drawing/2014/main" id="{C902513F-962F-44BB-B14A-ABDE4E318ACA}"/>
            </a:ext>
            <a:ext uri="{147F2762-F138-4A5C-976F-8EAC2B608ADB}">
              <a16:predDERef xmlns:a16="http://schemas.microsoft.com/office/drawing/2014/main" pred="{FC68AADD-21EE-4E1F-9A08-312627E50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95" name="BExMLXWIMUTZ8P7TU6XYGFPZWCUA" descr="Expanded" hidden="1">
          <a:extLst>
            <a:ext uri="{FF2B5EF4-FFF2-40B4-BE49-F238E27FC236}">
              <a16:creationId xmlns:a16="http://schemas.microsoft.com/office/drawing/2014/main" id="{C0B859CA-3E32-41A5-97A4-CA3C3C67A835}"/>
            </a:ext>
            <a:ext uri="{147F2762-F138-4A5C-976F-8EAC2B608ADB}">
              <a16:predDERef xmlns:a16="http://schemas.microsoft.com/office/drawing/2014/main" pred="{C902513F-962F-44BB-B14A-ABDE4E318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96" name="BExMLXWIMUTZ8P7TU6XYGFPZWCUA" descr="Expanded" hidden="1">
          <a:extLst>
            <a:ext uri="{FF2B5EF4-FFF2-40B4-BE49-F238E27FC236}">
              <a16:creationId xmlns:a16="http://schemas.microsoft.com/office/drawing/2014/main" id="{D7E97629-6799-45D6-9EB7-8EF175264EC4}"/>
            </a:ext>
            <a:ext uri="{147F2762-F138-4A5C-976F-8EAC2B608ADB}">
              <a16:predDERef xmlns:a16="http://schemas.microsoft.com/office/drawing/2014/main" pred="{C0B859CA-3E32-41A5-97A4-CA3C3C67A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97" name="BExMLXWIMUTZ8P7TU6XYGFPZWCUA" descr="Expanded" hidden="1">
          <a:extLst>
            <a:ext uri="{FF2B5EF4-FFF2-40B4-BE49-F238E27FC236}">
              <a16:creationId xmlns:a16="http://schemas.microsoft.com/office/drawing/2014/main" id="{FF0E2EA9-9178-44F9-9217-12D43F9D5BCB}"/>
            </a:ext>
            <a:ext uri="{147F2762-F138-4A5C-976F-8EAC2B608ADB}">
              <a16:predDERef xmlns:a16="http://schemas.microsoft.com/office/drawing/2014/main" pred="{D7E97629-6799-45D6-9EB7-8EF175264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298" name="BExMLXWIMUTZ8P7TU6XYGFPZWCUA" descr="Expanded" hidden="1">
          <a:extLst>
            <a:ext uri="{FF2B5EF4-FFF2-40B4-BE49-F238E27FC236}">
              <a16:creationId xmlns:a16="http://schemas.microsoft.com/office/drawing/2014/main" id="{2F4FA1EC-AC34-4F0C-A31E-5E98FCB2F0F3}"/>
            </a:ext>
            <a:ext uri="{147F2762-F138-4A5C-976F-8EAC2B608ADB}">
              <a16:predDERef xmlns:a16="http://schemas.microsoft.com/office/drawing/2014/main" pred="{FF0E2EA9-9178-44F9-9217-12D43F9D5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299" name="BExMLXWIMUTZ8P7TU6XYGFPZWCUA" descr="Expanded" hidden="1">
          <a:extLst>
            <a:ext uri="{FF2B5EF4-FFF2-40B4-BE49-F238E27FC236}">
              <a16:creationId xmlns:a16="http://schemas.microsoft.com/office/drawing/2014/main" id="{75EDE601-B46D-4867-B496-0E205193C719}"/>
            </a:ext>
            <a:ext uri="{147F2762-F138-4A5C-976F-8EAC2B608ADB}">
              <a16:predDERef xmlns:a16="http://schemas.microsoft.com/office/drawing/2014/main" pred="{2F4FA1EC-AC34-4F0C-A31E-5E98FCB2F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00" name="BExMLXWIMUTZ8P7TU6XYGFPZWCUA" descr="Expanded" hidden="1">
          <a:extLst>
            <a:ext uri="{FF2B5EF4-FFF2-40B4-BE49-F238E27FC236}">
              <a16:creationId xmlns:a16="http://schemas.microsoft.com/office/drawing/2014/main" id="{2CEAE86F-668F-47AD-A9B1-4DE037E6F5AE}"/>
            </a:ext>
            <a:ext uri="{147F2762-F138-4A5C-976F-8EAC2B608ADB}">
              <a16:predDERef xmlns:a16="http://schemas.microsoft.com/office/drawing/2014/main" pred="{75EDE601-B46D-4867-B496-0E205193C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01" name="BExMLXWIMUTZ8P7TU6XYGFPZWCUA" descr="Expanded" hidden="1">
          <a:extLst>
            <a:ext uri="{FF2B5EF4-FFF2-40B4-BE49-F238E27FC236}">
              <a16:creationId xmlns:a16="http://schemas.microsoft.com/office/drawing/2014/main" id="{7D071497-D719-49AB-AFFB-5A456B48848F}"/>
            </a:ext>
            <a:ext uri="{147F2762-F138-4A5C-976F-8EAC2B608ADB}">
              <a16:predDERef xmlns:a16="http://schemas.microsoft.com/office/drawing/2014/main" pred="{2CEAE86F-668F-47AD-A9B1-4DE037E6F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02" name="BExMLXWIMUTZ8P7TU6XYGFPZWCUA" descr="Expanded" hidden="1">
          <a:extLst>
            <a:ext uri="{FF2B5EF4-FFF2-40B4-BE49-F238E27FC236}">
              <a16:creationId xmlns:a16="http://schemas.microsoft.com/office/drawing/2014/main" id="{7DEFA676-9014-4D6E-97B2-333487BA54B2}"/>
            </a:ext>
            <a:ext uri="{147F2762-F138-4A5C-976F-8EAC2B608ADB}">
              <a16:predDERef xmlns:a16="http://schemas.microsoft.com/office/drawing/2014/main" pred="{7D071497-D719-49AB-AFFB-5A456B488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03" name="BExMLXWIMUTZ8P7TU6XYGFPZWCUA" descr="Expanded" hidden="1">
          <a:extLst>
            <a:ext uri="{FF2B5EF4-FFF2-40B4-BE49-F238E27FC236}">
              <a16:creationId xmlns:a16="http://schemas.microsoft.com/office/drawing/2014/main" id="{50DA2459-CAAC-41F4-8293-B67AC68B4876}"/>
            </a:ext>
            <a:ext uri="{147F2762-F138-4A5C-976F-8EAC2B608ADB}">
              <a16:predDERef xmlns:a16="http://schemas.microsoft.com/office/drawing/2014/main" pred="{7DEFA676-9014-4D6E-97B2-333487BA5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304" name="BExMLXWIMUTZ8P7TU6XYGFPZWCUA" descr="Expanded" hidden="1">
          <a:extLst>
            <a:ext uri="{FF2B5EF4-FFF2-40B4-BE49-F238E27FC236}">
              <a16:creationId xmlns:a16="http://schemas.microsoft.com/office/drawing/2014/main" id="{F272763F-6195-457B-B7AB-56A95B644473}"/>
            </a:ext>
            <a:ext uri="{147F2762-F138-4A5C-976F-8EAC2B608ADB}">
              <a16:predDERef xmlns:a16="http://schemas.microsoft.com/office/drawing/2014/main" pred="{50DA2459-CAAC-41F4-8293-B67AC68B4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05" name="BExMLXWIMUTZ8P7TU6XYGFPZWCUA" descr="Expanded" hidden="1">
          <a:extLst>
            <a:ext uri="{FF2B5EF4-FFF2-40B4-BE49-F238E27FC236}">
              <a16:creationId xmlns:a16="http://schemas.microsoft.com/office/drawing/2014/main" id="{514B681D-652E-4D9D-94AD-DEC6313382E8}"/>
            </a:ext>
            <a:ext uri="{147F2762-F138-4A5C-976F-8EAC2B608ADB}">
              <a16:predDERef xmlns:a16="http://schemas.microsoft.com/office/drawing/2014/main" pred="{F272763F-6195-457B-B7AB-56A95B644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06" name="BExMLXWIMUTZ8P7TU6XYGFPZWCUA" descr="Expanded" hidden="1">
          <a:extLst>
            <a:ext uri="{FF2B5EF4-FFF2-40B4-BE49-F238E27FC236}">
              <a16:creationId xmlns:a16="http://schemas.microsoft.com/office/drawing/2014/main" id="{3C17D092-2479-4C91-ACB0-FFF4FAF38FB9}"/>
            </a:ext>
            <a:ext uri="{147F2762-F138-4A5C-976F-8EAC2B608ADB}">
              <a16:predDERef xmlns:a16="http://schemas.microsoft.com/office/drawing/2014/main" pred="{514B681D-652E-4D9D-94AD-DEC631338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07" name="BExMLXWIMUTZ8P7TU6XYGFPZWCUA" descr="Expanded" hidden="1">
          <a:extLst>
            <a:ext uri="{FF2B5EF4-FFF2-40B4-BE49-F238E27FC236}">
              <a16:creationId xmlns:a16="http://schemas.microsoft.com/office/drawing/2014/main" id="{4D058EB3-8C85-4008-A280-3635EB827543}"/>
            </a:ext>
            <a:ext uri="{147F2762-F138-4A5C-976F-8EAC2B608ADB}">
              <a16:predDERef xmlns:a16="http://schemas.microsoft.com/office/drawing/2014/main" pred="{3C17D092-2479-4C91-ACB0-FFF4FAF38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08" name="BExMLXWIMUTZ8P7TU6XYGFPZWCUA" descr="Expanded" hidden="1">
          <a:extLst>
            <a:ext uri="{FF2B5EF4-FFF2-40B4-BE49-F238E27FC236}">
              <a16:creationId xmlns:a16="http://schemas.microsoft.com/office/drawing/2014/main" id="{B7067E1A-D65A-4CFE-8DE8-C277735E3366}"/>
            </a:ext>
            <a:ext uri="{147F2762-F138-4A5C-976F-8EAC2B608ADB}">
              <a16:predDERef xmlns:a16="http://schemas.microsoft.com/office/drawing/2014/main" pred="{4D058EB3-8C85-4008-A280-3635EB827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309" name="BExMLXWIMUTZ8P7TU6XYGFPZWCUA" descr="Expanded" hidden="1">
          <a:extLst>
            <a:ext uri="{FF2B5EF4-FFF2-40B4-BE49-F238E27FC236}">
              <a16:creationId xmlns:a16="http://schemas.microsoft.com/office/drawing/2014/main" id="{054AFFDD-8E2E-4A90-98EF-E812653CB50F}"/>
            </a:ext>
            <a:ext uri="{147F2762-F138-4A5C-976F-8EAC2B608ADB}">
              <a16:predDERef xmlns:a16="http://schemas.microsoft.com/office/drawing/2014/main" pred="{B7067E1A-D65A-4CFE-8DE8-C277735E3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10" name="BExMLXWIMUTZ8P7TU6XYGFPZWCUA" descr="Expanded" hidden="1">
          <a:extLst>
            <a:ext uri="{FF2B5EF4-FFF2-40B4-BE49-F238E27FC236}">
              <a16:creationId xmlns:a16="http://schemas.microsoft.com/office/drawing/2014/main" id="{20091902-AC20-446E-91E7-A915AB84DB33}"/>
            </a:ext>
            <a:ext uri="{147F2762-F138-4A5C-976F-8EAC2B608ADB}">
              <a16:predDERef xmlns:a16="http://schemas.microsoft.com/office/drawing/2014/main" pred="{054AFFDD-8E2E-4A90-98EF-E812653CB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11" name="BExMLXWIMUTZ8P7TU6XYGFPZWCUA" descr="Expanded" hidden="1">
          <a:extLst>
            <a:ext uri="{FF2B5EF4-FFF2-40B4-BE49-F238E27FC236}">
              <a16:creationId xmlns:a16="http://schemas.microsoft.com/office/drawing/2014/main" id="{D2A72C04-2A99-4798-AC5E-F63F54C07C4E}"/>
            </a:ext>
            <a:ext uri="{147F2762-F138-4A5C-976F-8EAC2B608ADB}">
              <a16:predDERef xmlns:a16="http://schemas.microsoft.com/office/drawing/2014/main" pred="{20091902-AC20-446E-91E7-A915AB84D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12" name="BExMLXWIMUTZ8P7TU6XYGFPZWCUA" descr="Expanded" hidden="1">
          <a:extLst>
            <a:ext uri="{FF2B5EF4-FFF2-40B4-BE49-F238E27FC236}">
              <a16:creationId xmlns:a16="http://schemas.microsoft.com/office/drawing/2014/main" id="{98006B42-7A69-445C-8F51-F345C5E038FF}"/>
            </a:ext>
            <a:ext uri="{147F2762-F138-4A5C-976F-8EAC2B608ADB}">
              <a16:predDERef xmlns:a16="http://schemas.microsoft.com/office/drawing/2014/main" pred="{D2A72C04-2A99-4798-AC5E-F63F54C07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13" name="BExMLXWIMUTZ8P7TU6XYGFPZWCUA" descr="Expanded" hidden="1">
          <a:extLst>
            <a:ext uri="{FF2B5EF4-FFF2-40B4-BE49-F238E27FC236}">
              <a16:creationId xmlns:a16="http://schemas.microsoft.com/office/drawing/2014/main" id="{6EF90383-5C0D-4680-9BDA-4A9B18B83F2D}"/>
            </a:ext>
            <a:ext uri="{147F2762-F138-4A5C-976F-8EAC2B608ADB}">
              <a16:predDERef xmlns:a16="http://schemas.microsoft.com/office/drawing/2014/main" pred="{98006B42-7A69-445C-8F51-F345C5E03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314" name="BExMLXWIMUTZ8P7TU6XYGFPZWCUA" descr="Expanded" hidden="1">
          <a:extLst>
            <a:ext uri="{FF2B5EF4-FFF2-40B4-BE49-F238E27FC236}">
              <a16:creationId xmlns:a16="http://schemas.microsoft.com/office/drawing/2014/main" id="{D1F98A6D-E908-487E-9130-B17D68E5E5F8}"/>
            </a:ext>
            <a:ext uri="{147F2762-F138-4A5C-976F-8EAC2B608ADB}">
              <a16:predDERef xmlns:a16="http://schemas.microsoft.com/office/drawing/2014/main" pred="{6EF90383-5C0D-4680-9BDA-4A9B18B83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15" name="BExMLXWIMUTZ8P7TU6XYGFPZWCUA" descr="Expanded" hidden="1">
          <a:extLst>
            <a:ext uri="{FF2B5EF4-FFF2-40B4-BE49-F238E27FC236}">
              <a16:creationId xmlns:a16="http://schemas.microsoft.com/office/drawing/2014/main" id="{E7C6D707-64CA-42D9-BBEF-C8EC91882D49}"/>
            </a:ext>
            <a:ext uri="{147F2762-F138-4A5C-976F-8EAC2B608ADB}">
              <a16:predDERef xmlns:a16="http://schemas.microsoft.com/office/drawing/2014/main" pred="{D1F98A6D-E908-487E-9130-B17D68E5E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16" name="BExMLXWIMUTZ8P7TU6XYGFPZWCUA" descr="Expanded" hidden="1">
          <a:extLst>
            <a:ext uri="{FF2B5EF4-FFF2-40B4-BE49-F238E27FC236}">
              <a16:creationId xmlns:a16="http://schemas.microsoft.com/office/drawing/2014/main" id="{5F09A90E-29C7-4836-BB3F-16B18BEEC42C}"/>
            </a:ext>
            <a:ext uri="{147F2762-F138-4A5C-976F-8EAC2B608ADB}">
              <a16:predDERef xmlns:a16="http://schemas.microsoft.com/office/drawing/2014/main" pred="{E7C6D707-64CA-42D9-BBEF-C8EC91882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17" name="BExMLXWIMUTZ8P7TU6XYGFPZWCUA" descr="Expanded" hidden="1">
          <a:extLst>
            <a:ext uri="{FF2B5EF4-FFF2-40B4-BE49-F238E27FC236}">
              <a16:creationId xmlns:a16="http://schemas.microsoft.com/office/drawing/2014/main" id="{A9945E47-E1A1-41EC-93CD-120F4B466A3A}"/>
            </a:ext>
            <a:ext uri="{147F2762-F138-4A5C-976F-8EAC2B608ADB}">
              <a16:predDERef xmlns:a16="http://schemas.microsoft.com/office/drawing/2014/main" pred="{5F09A90E-29C7-4836-BB3F-16B18BEEC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18" name="BExMLXWIMUTZ8P7TU6XYGFPZWCUA" descr="Expanded" hidden="1">
          <a:extLst>
            <a:ext uri="{FF2B5EF4-FFF2-40B4-BE49-F238E27FC236}">
              <a16:creationId xmlns:a16="http://schemas.microsoft.com/office/drawing/2014/main" id="{46D76DF0-1518-44E7-B4C3-666C685D3ACF}"/>
            </a:ext>
            <a:ext uri="{147F2762-F138-4A5C-976F-8EAC2B608ADB}">
              <a16:predDERef xmlns:a16="http://schemas.microsoft.com/office/drawing/2014/main" pred="{A9945E47-E1A1-41EC-93CD-120F4B466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319" name="BExMLXWIMUTZ8P7TU6XYGFPZWCUA" descr="Expanded" hidden="1">
          <a:extLst>
            <a:ext uri="{FF2B5EF4-FFF2-40B4-BE49-F238E27FC236}">
              <a16:creationId xmlns:a16="http://schemas.microsoft.com/office/drawing/2014/main" id="{F1188DAE-BB0E-4013-AE77-DB788AF131EE}"/>
            </a:ext>
            <a:ext uri="{147F2762-F138-4A5C-976F-8EAC2B608ADB}">
              <a16:predDERef xmlns:a16="http://schemas.microsoft.com/office/drawing/2014/main" pred="{46D76DF0-1518-44E7-B4C3-666C685D3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8705850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3</xdr:col>
      <xdr:colOff>57150</xdr:colOff>
      <xdr:row>1</xdr:row>
      <xdr:rowOff>57150</xdr:rowOff>
    </xdr:from>
    <xdr:to>
      <xdr:col>5</xdr:col>
      <xdr:colOff>539750</xdr:colOff>
      <xdr:row>1</xdr:row>
      <xdr:rowOff>349250</xdr:rowOff>
    </xdr:to>
    <xdr:sp macro="" textlink="">
      <xdr:nvSpPr>
        <xdr:cNvPr id="320" name="Zaokrąglony prostokąt 319">
          <a:extLst>
            <a:ext uri="{FF2B5EF4-FFF2-40B4-BE49-F238E27FC236}">
              <a16:creationId xmlns:a16="http://schemas.microsoft.com/office/drawing/2014/main" id="{CBFD7BCA-2633-457F-8029-1E285A0B1060}"/>
            </a:ext>
            <a:ext uri="{147F2762-F138-4A5C-976F-8EAC2B608ADB}">
              <a16:predDERef xmlns:a16="http://schemas.microsoft.com/office/drawing/2014/main" pred="{F1188DAE-BB0E-4013-AE77-DB788AF131EE}"/>
            </a:ext>
            <a:ext uri="{6ECC49D1-AA05-4338-93AA-15A1B29DFB0A}">
              <asl:scriptLink xmlns:asl="http://schemas.microsoft.com/office/drawing/2021/scriptlink" val="{&quot;shareId&quot;:&quot;ms-officescript%3A%2F%2Fonedrive_business_sharinglink%2Fu!aHR0cHM6Ly91bXN3LW15LnNoYXJlcG9pbnQuY29tLzp1Oi9nL3BlcnNvbmFsL3N2Y19tMzY1X2Rldm9wc19icGJfYnptd19nb3ZfcGwvSVFBcEI2bXJaTkIwUTcyUUZZNHlPbkstQVhmMGdud2xwTnZWbU4xU0w3MnlCRGs&quot;}"/>
            </a:ext>
          </a:extLst>
        </xdr:cNvPr>
        <xdr:cNvSpPr/>
      </xdr:nvSpPr>
      <xdr:spPr>
        <a:xfrm>
          <a:off x="6467475" y="238125"/>
          <a:ext cx="1739900" cy="292100"/>
        </a:xfrm>
        <a:prstGeom prst="roundRect">
          <a:avLst/>
        </a:prstGeom>
        <a:solidFill>
          <a:srgbClr val="107C41"/>
        </a:solidFill>
        <a:ln w="19050" cap="flat" cmpd="sng" algn="ctr">
          <a:solidFill>
            <a:schemeClr val="accent1">
              <a:shade val="15000"/>
            </a:schemeClr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/>
            <a:t>Uruchom skrypt Wydruk</a:t>
          </a:r>
        </a:p>
      </xdr:txBody>
    </xdr:sp>
    <xdr:clientData/>
  </xdr:twoCellAnchor>
  <xdr:oneCellAnchor>
    <xdr:from>
      <xdr:col>8</xdr:col>
      <xdr:colOff>0</xdr:colOff>
      <xdr:row>11</xdr:row>
      <xdr:rowOff>0</xdr:rowOff>
    </xdr:from>
    <xdr:ext cx="933" cy="130175"/>
    <xdr:pic>
      <xdr:nvPicPr>
        <xdr:cNvPr id="324" name="BExMLXWIMUTZ8P7TU6XYGFPZWCUA" descr="Expanded" hidden="1">
          <a:extLst>
            <a:ext uri="{FF2B5EF4-FFF2-40B4-BE49-F238E27FC236}">
              <a16:creationId xmlns:a16="http://schemas.microsoft.com/office/drawing/2014/main" id="{87E4128F-C3A1-4492-9064-47D72F03936A}"/>
            </a:ext>
            <a:ext uri="{147F2762-F138-4A5C-976F-8EAC2B608ADB}">
              <a16:predDERef xmlns:a16="http://schemas.microsoft.com/office/drawing/2014/main" pred="{CBFD7BCA-2633-457F-8029-1E285A0B1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498157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11</xdr:row>
      <xdr:rowOff>0</xdr:rowOff>
    </xdr:from>
    <xdr:ext cx="933" cy="130175"/>
    <xdr:pic>
      <xdr:nvPicPr>
        <xdr:cNvPr id="325" name="BExMLXWIMUTZ8P7TU6XYGFPZWCUA" descr="Expanded" hidden="1">
          <a:extLst>
            <a:ext uri="{FF2B5EF4-FFF2-40B4-BE49-F238E27FC236}">
              <a16:creationId xmlns:a16="http://schemas.microsoft.com/office/drawing/2014/main" id="{D6241CBB-99F6-4F09-9307-073CD5FAFE82}"/>
            </a:ext>
            <a:ext uri="{147F2762-F138-4A5C-976F-8EAC2B608ADB}">
              <a16:predDERef xmlns:a16="http://schemas.microsoft.com/office/drawing/2014/main" pred="{87E4128F-C3A1-4492-9064-47D72F039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498157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11</xdr:row>
      <xdr:rowOff>0</xdr:rowOff>
    </xdr:from>
    <xdr:ext cx="933" cy="130175"/>
    <xdr:pic>
      <xdr:nvPicPr>
        <xdr:cNvPr id="326" name="BExMLXWIMUTZ8P7TU6XYGFPZWCUA" descr="Expanded" hidden="1">
          <a:extLst>
            <a:ext uri="{FF2B5EF4-FFF2-40B4-BE49-F238E27FC236}">
              <a16:creationId xmlns:a16="http://schemas.microsoft.com/office/drawing/2014/main" id="{048108B3-055E-4CDE-9927-0DA319E0659C}"/>
            </a:ext>
            <a:ext uri="{147F2762-F138-4A5C-976F-8EAC2B608ADB}">
              <a16:predDERef xmlns:a16="http://schemas.microsoft.com/office/drawing/2014/main" pred="{D6241CBB-99F6-4F09-9307-073CD5FAF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498157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11</xdr:row>
      <xdr:rowOff>0</xdr:rowOff>
    </xdr:from>
    <xdr:ext cx="933" cy="130175"/>
    <xdr:pic>
      <xdr:nvPicPr>
        <xdr:cNvPr id="327" name="BExMLXWIMUTZ8P7TU6XYGFPZWCUA" descr="Expanded" hidden="1">
          <a:extLst>
            <a:ext uri="{FF2B5EF4-FFF2-40B4-BE49-F238E27FC236}">
              <a16:creationId xmlns:a16="http://schemas.microsoft.com/office/drawing/2014/main" id="{BB7EA4A0-0F5A-4D5F-B5AF-5489256B6653}"/>
            </a:ext>
            <a:ext uri="{147F2762-F138-4A5C-976F-8EAC2B608ADB}">
              <a16:predDERef xmlns:a16="http://schemas.microsoft.com/office/drawing/2014/main" pred="{048108B3-055E-4CDE-9927-0DA319E06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498157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11</xdr:row>
      <xdr:rowOff>0</xdr:rowOff>
    </xdr:from>
    <xdr:ext cx="130175" cy="130175"/>
    <xdr:pic>
      <xdr:nvPicPr>
        <xdr:cNvPr id="328" name="BExMLXWIMUTZ8P7TU6XYGFPZWCUA" descr="Expanded" hidden="1">
          <a:extLst>
            <a:ext uri="{FF2B5EF4-FFF2-40B4-BE49-F238E27FC236}">
              <a16:creationId xmlns:a16="http://schemas.microsoft.com/office/drawing/2014/main" id="{DA568D5C-39EF-44DC-AD8C-F309D6629316}"/>
            </a:ext>
            <a:ext uri="{147F2762-F138-4A5C-976F-8EAC2B608ADB}">
              <a16:predDERef xmlns:a16="http://schemas.microsoft.com/office/drawing/2014/main" pred="{BB7EA4A0-0F5A-4D5F-B5AF-5489256B6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498157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29" name="BExMLXWIMUTZ8P7TU6XYGFPZWCUA" descr="Expanded" hidden="1">
          <a:extLst>
            <a:ext uri="{FF2B5EF4-FFF2-40B4-BE49-F238E27FC236}">
              <a16:creationId xmlns:a16="http://schemas.microsoft.com/office/drawing/2014/main" id="{C5FFD729-BE1A-438F-81A3-32DC57193341}"/>
            </a:ext>
            <a:ext uri="{147F2762-F138-4A5C-976F-8EAC2B608ADB}">
              <a16:predDERef xmlns:a16="http://schemas.microsoft.com/office/drawing/2014/main" pred="{DA568D5C-39EF-44DC-AD8C-F309D6629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498157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30" name="BExMLXWIMUTZ8P7TU6XYGFPZWCUA" descr="Expanded" hidden="1">
          <a:extLst>
            <a:ext uri="{FF2B5EF4-FFF2-40B4-BE49-F238E27FC236}">
              <a16:creationId xmlns:a16="http://schemas.microsoft.com/office/drawing/2014/main" id="{A964266E-68BF-479F-A595-9754CC9C3823}"/>
            </a:ext>
            <a:ext uri="{147F2762-F138-4A5C-976F-8EAC2B608ADB}">
              <a16:predDERef xmlns:a16="http://schemas.microsoft.com/office/drawing/2014/main" pred="{C5FFD729-BE1A-438F-81A3-32DC57193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498157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31" name="BExMLXWIMUTZ8P7TU6XYGFPZWCUA" descr="Expanded" hidden="1">
          <a:extLst>
            <a:ext uri="{FF2B5EF4-FFF2-40B4-BE49-F238E27FC236}">
              <a16:creationId xmlns:a16="http://schemas.microsoft.com/office/drawing/2014/main" id="{6A33241C-9F57-479F-8E75-614026684C8E}"/>
            </a:ext>
            <a:ext uri="{147F2762-F138-4A5C-976F-8EAC2B608ADB}">
              <a16:predDERef xmlns:a16="http://schemas.microsoft.com/office/drawing/2014/main" pred="{A964266E-68BF-479F-A595-9754CC9C3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498157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32" name="BExMLXWIMUTZ8P7TU6XYGFPZWCUA" descr="Expanded" hidden="1">
          <a:extLst>
            <a:ext uri="{FF2B5EF4-FFF2-40B4-BE49-F238E27FC236}">
              <a16:creationId xmlns:a16="http://schemas.microsoft.com/office/drawing/2014/main" id="{0D550A61-F0DA-46CB-96F0-0AC16AF262D6}"/>
            </a:ext>
            <a:ext uri="{147F2762-F138-4A5C-976F-8EAC2B608ADB}">
              <a16:predDERef xmlns:a16="http://schemas.microsoft.com/office/drawing/2014/main" pred="{6A33241C-9F57-479F-8E75-614026684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498157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333" name="BExMLXWIMUTZ8P7TU6XYGFPZWCUA" descr="Expanded" hidden="1">
          <a:extLst>
            <a:ext uri="{FF2B5EF4-FFF2-40B4-BE49-F238E27FC236}">
              <a16:creationId xmlns:a16="http://schemas.microsoft.com/office/drawing/2014/main" id="{FF4AC2C5-4131-41DD-A1DD-4648B9113977}"/>
            </a:ext>
            <a:ext uri="{147F2762-F138-4A5C-976F-8EAC2B608ADB}">
              <a16:predDERef xmlns:a16="http://schemas.microsoft.com/office/drawing/2014/main" pred="{0D550A61-F0DA-46CB-96F0-0AC16AF26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498157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34" name="BExMLXWIMUTZ8P7TU6XYGFPZWCUA" descr="Expanded" hidden="1">
          <a:extLst>
            <a:ext uri="{FF2B5EF4-FFF2-40B4-BE49-F238E27FC236}">
              <a16:creationId xmlns:a16="http://schemas.microsoft.com/office/drawing/2014/main" id="{3351281A-3CBA-4DA7-B0B9-098A5B5DB597}"/>
            </a:ext>
            <a:ext uri="{147F2762-F138-4A5C-976F-8EAC2B608ADB}">
              <a16:predDERef xmlns:a16="http://schemas.microsoft.com/office/drawing/2014/main" pred="{FF4AC2C5-4131-41DD-A1DD-4648B9113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35" name="BExMLXWIMUTZ8P7TU6XYGFPZWCUA" descr="Expanded" hidden="1">
          <a:extLst>
            <a:ext uri="{FF2B5EF4-FFF2-40B4-BE49-F238E27FC236}">
              <a16:creationId xmlns:a16="http://schemas.microsoft.com/office/drawing/2014/main" id="{03A7A106-8CB6-4F08-8E19-8D7188D41C7F}"/>
            </a:ext>
            <a:ext uri="{147F2762-F138-4A5C-976F-8EAC2B608ADB}">
              <a16:predDERef xmlns:a16="http://schemas.microsoft.com/office/drawing/2014/main" pred="{3351281A-3CBA-4DA7-B0B9-098A5B5DB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36" name="BExMLXWIMUTZ8P7TU6XYGFPZWCUA" descr="Expanded" hidden="1">
          <a:extLst>
            <a:ext uri="{FF2B5EF4-FFF2-40B4-BE49-F238E27FC236}">
              <a16:creationId xmlns:a16="http://schemas.microsoft.com/office/drawing/2014/main" id="{994C0318-9B83-4833-84C2-D14452E8759F}"/>
            </a:ext>
            <a:ext uri="{147F2762-F138-4A5C-976F-8EAC2B608ADB}">
              <a16:predDERef xmlns:a16="http://schemas.microsoft.com/office/drawing/2014/main" pred="{03A7A106-8CB6-4F08-8E19-8D7188D41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37" name="BExMLXWIMUTZ8P7TU6XYGFPZWCUA" descr="Expanded" hidden="1">
          <a:extLst>
            <a:ext uri="{FF2B5EF4-FFF2-40B4-BE49-F238E27FC236}">
              <a16:creationId xmlns:a16="http://schemas.microsoft.com/office/drawing/2014/main" id="{8FC9FEBE-F937-48A5-A5B9-12A6FC3A874A}"/>
            </a:ext>
            <a:ext uri="{147F2762-F138-4A5C-976F-8EAC2B608ADB}">
              <a16:predDERef xmlns:a16="http://schemas.microsoft.com/office/drawing/2014/main" pred="{994C0318-9B83-4833-84C2-D14452E87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338" name="BExMLXWIMUTZ8P7TU6XYGFPZWCUA" descr="Expanded" hidden="1">
          <a:extLst>
            <a:ext uri="{FF2B5EF4-FFF2-40B4-BE49-F238E27FC236}">
              <a16:creationId xmlns:a16="http://schemas.microsoft.com/office/drawing/2014/main" id="{9AFFE4CC-D131-4C68-B2AD-0311C7E39857}"/>
            </a:ext>
            <a:ext uri="{147F2762-F138-4A5C-976F-8EAC2B608ADB}">
              <a16:predDERef xmlns:a16="http://schemas.microsoft.com/office/drawing/2014/main" pred="{8FC9FEBE-F937-48A5-A5B9-12A6FC3A8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39" name="BExMLXWIMUTZ8P7TU6XYGFPZWCUA" descr="Expanded" hidden="1">
          <a:extLst>
            <a:ext uri="{FF2B5EF4-FFF2-40B4-BE49-F238E27FC236}">
              <a16:creationId xmlns:a16="http://schemas.microsoft.com/office/drawing/2014/main" id="{0BF4FA2E-F5F4-4727-B697-57F6300CF1E8}"/>
            </a:ext>
            <a:ext uri="{147F2762-F138-4A5C-976F-8EAC2B608ADB}">
              <a16:predDERef xmlns:a16="http://schemas.microsoft.com/office/drawing/2014/main" pred="{9AFFE4CC-D131-4C68-B2AD-0311C7E39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40" name="BExMLXWIMUTZ8P7TU6XYGFPZWCUA" descr="Expanded" hidden="1">
          <a:extLst>
            <a:ext uri="{FF2B5EF4-FFF2-40B4-BE49-F238E27FC236}">
              <a16:creationId xmlns:a16="http://schemas.microsoft.com/office/drawing/2014/main" id="{1F91ACD1-54E5-42F0-9AFF-5362C3972F3C}"/>
            </a:ext>
            <a:ext uri="{147F2762-F138-4A5C-976F-8EAC2B608ADB}">
              <a16:predDERef xmlns:a16="http://schemas.microsoft.com/office/drawing/2014/main" pred="{0BF4FA2E-F5F4-4727-B697-57F6300CF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41" name="BExMLXWIMUTZ8P7TU6XYGFPZWCUA" descr="Expanded" hidden="1">
          <a:extLst>
            <a:ext uri="{FF2B5EF4-FFF2-40B4-BE49-F238E27FC236}">
              <a16:creationId xmlns:a16="http://schemas.microsoft.com/office/drawing/2014/main" id="{20D5009F-93D9-4054-BE4D-CB1397FCB6F4}"/>
            </a:ext>
            <a:ext uri="{147F2762-F138-4A5C-976F-8EAC2B608ADB}">
              <a16:predDERef xmlns:a16="http://schemas.microsoft.com/office/drawing/2014/main" pred="{1F91ACD1-54E5-42F0-9AFF-5362C3972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42" name="BExMLXWIMUTZ8P7TU6XYGFPZWCUA" descr="Expanded" hidden="1">
          <a:extLst>
            <a:ext uri="{FF2B5EF4-FFF2-40B4-BE49-F238E27FC236}">
              <a16:creationId xmlns:a16="http://schemas.microsoft.com/office/drawing/2014/main" id="{FEAC5EDB-CA92-41CC-B3B2-46987547A4E1}"/>
            </a:ext>
            <a:ext uri="{147F2762-F138-4A5C-976F-8EAC2B608ADB}">
              <a16:predDERef xmlns:a16="http://schemas.microsoft.com/office/drawing/2014/main" pred="{20D5009F-93D9-4054-BE4D-CB1397FCB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343" name="BExMLXWIMUTZ8P7TU6XYGFPZWCUA" descr="Expanded" hidden="1">
          <a:extLst>
            <a:ext uri="{FF2B5EF4-FFF2-40B4-BE49-F238E27FC236}">
              <a16:creationId xmlns:a16="http://schemas.microsoft.com/office/drawing/2014/main" id="{69DA25B6-D2F9-41F7-AABD-2C89E571FF6A}"/>
            </a:ext>
            <a:ext uri="{147F2762-F138-4A5C-976F-8EAC2B608ADB}">
              <a16:predDERef xmlns:a16="http://schemas.microsoft.com/office/drawing/2014/main" pred="{FEAC5EDB-CA92-41CC-B3B2-46987547A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44" name="BExMLXWIMUTZ8P7TU6XYGFPZWCUA" descr="Expanded" hidden="1">
          <a:extLst>
            <a:ext uri="{FF2B5EF4-FFF2-40B4-BE49-F238E27FC236}">
              <a16:creationId xmlns:a16="http://schemas.microsoft.com/office/drawing/2014/main" id="{79535D9D-C070-4031-9B11-298C0FAE5964}"/>
            </a:ext>
            <a:ext uri="{147F2762-F138-4A5C-976F-8EAC2B608ADB}">
              <a16:predDERef xmlns:a16="http://schemas.microsoft.com/office/drawing/2014/main" pred="{69DA25B6-D2F9-41F7-AABD-2C89E571F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45" name="BExMLXWIMUTZ8P7TU6XYGFPZWCUA" descr="Expanded" hidden="1">
          <a:extLst>
            <a:ext uri="{FF2B5EF4-FFF2-40B4-BE49-F238E27FC236}">
              <a16:creationId xmlns:a16="http://schemas.microsoft.com/office/drawing/2014/main" id="{AFEFA792-E6C6-43C8-85E7-71DB0FA735F0}"/>
            </a:ext>
            <a:ext uri="{147F2762-F138-4A5C-976F-8EAC2B608ADB}">
              <a16:predDERef xmlns:a16="http://schemas.microsoft.com/office/drawing/2014/main" pred="{79535D9D-C070-4031-9B11-298C0FAE5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46" name="BExMLXWIMUTZ8P7TU6XYGFPZWCUA" descr="Expanded" hidden="1">
          <a:extLst>
            <a:ext uri="{FF2B5EF4-FFF2-40B4-BE49-F238E27FC236}">
              <a16:creationId xmlns:a16="http://schemas.microsoft.com/office/drawing/2014/main" id="{6082DA49-E343-4886-934B-A78C6449759A}"/>
            </a:ext>
            <a:ext uri="{147F2762-F138-4A5C-976F-8EAC2B608ADB}">
              <a16:predDERef xmlns:a16="http://schemas.microsoft.com/office/drawing/2014/main" pred="{AFEFA792-E6C6-43C8-85E7-71DB0FA73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47" name="BExMLXWIMUTZ8P7TU6XYGFPZWCUA" descr="Expanded" hidden="1">
          <a:extLst>
            <a:ext uri="{FF2B5EF4-FFF2-40B4-BE49-F238E27FC236}">
              <a16:creationId xmlns:a16="http://schemas.microsoft.com/office/drawing/2014/main" id="{E1022374-4A33-4743-A44F-53B81BA6C08C}"/>
            </a:ext>
            <a:ext uri="{147F2762-F138-4A5C-976F-8EAC2B608ADB}">
              <a16:predDERef xmlns:a16="http://schemas.microsoft.com/office/drawing/2014/main" pred="{6082DA49-E343-4886-934B-A78C64497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348" name="BExMLXWIMUTZ8P7TU6XYGFPZWCUA" descr="Expanded" hidden="1">
          <a:extLst>
            <a:ext uri="{FF2B5EF4-FFF2-40B4-BE49-F238E27FC236}">
              <a16:creationId xmlns:a16="http://schemas.microsoft.com/office/drawing/2014/main" id="{7DCD197D-CE20-4EA1-861D-34B6AC748ADC}"/>
            </a:ext>
            <a:ext uri="{147F2762-F138-4A5C-976F-8EAC2B608ADB}">
              <a16:predDERef xmlns:a16="http://schemas.microsoft.com/office/drawing/2014/main" pred="{E1022374-4A33-4743-A44F-53B81BA6C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49" name="BExMLXWIMUTZ8P7TU6XYGFPZWCUA" descr="Expanded" hidden="1">
          <a:extLst>
            <a:ext uri="{FF2B5EF4-FFF2-40B4-BE49-F238E27FC236}">
              <a16:creationId xmlns:a16="http://schemas.microsoft.com/office/drawing/2014/main" id="{BF8FF462-A19D-45C7-BC03-D7DC1CC98CB8}"/>
            </a:ext>
            <a:ext uri="{147F2762-F138-4A5C-976F-8EAC2B608ADB}">
              <a16:predDERef xmlns:a16="http://schemas.microsoft.com/office/drawing/2014/main" pred="{7DCD197D-CE20-4EA1-861D-34B6AC748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50" name="BExMLXWIMUTZ8P7TU6XYGFPZWCUA" descr="Expanded" hidden="1">
          <a:extLst>
            <a:ext uri="{FF2B5EF4-FFF2-40B4-BE49-F238E27FC236}">
              <a16:creationId xmlns:a16="http://schemas.microsoft.com/office/drawing/2014/main" id="{8A21ECD9-4AD6-4C95-A2A1-CC7B09DC591B}"/>
            </a:ext>
            <a:ext uri="{147F2762-F138-4A5C-976F-8EAC2B608ADB}">
              <a16:predDERef xmlns:a16="http://schemas.microsoft.com/office/drawing/2014/main" pred="{BF8FF462-A19D-45C7-BC03-D7DC1CC98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51" name="BExMLXWIMUTZ8P7TU6XYGFPZWCUA" descr="Expanded" hidden="1">
          <a:extLst>
            <a:ext uri="{FF2B5EF4-FFF2-40B4-BE49-F238E27FC236}">
              <a16:creationId xmlns:a16="http://schemas.microsoft.com/office/drawing/2014/main" id="{2CB284E3-0B2F-49C6-8088-C9A0105D9DF3}"/>
            </a:ext>
            <a:ext uri="{147F2762-F138-4A5C-976F-8EAC2B608ADB}">
              <a16:predDERef xmlns:a16="http://schemas.microsoft.com/office/drawing/2014/main" pred="{8A21ECD9-4AD6-4C95-A2A1-CC7B09DC5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52" name="BExMLXWIMUTZ8P7TU6XYGFPZWCUA" descr="Expanded" hidden="1">
          <a:extLst>
            <a:ext uri="{FF2B5EF4-FFF2-40B4-BE49-F238E27FC236}">
              <a16:creationId xmlns:a16="http://schemas.microsoft.com/office/drawing/2014/main" id="{102E8B71-8A96-4B15-882A-2A7504C309FA}"/>
            </a:ext>
            <a:ext uri="{147F2762-F138-4A5C-976F-8EAC2B608ADB}">
              <a16:predDERef xmlns:a16="http://schemas.microsoft.com/office/drawing/2014/main" pred="{2CB284E3-0B2F-49C6-8088-C9A0105D9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353" name="BExMLXWIMUTZ8P7TU6XYGFPZWCUA" descr="Expanded" hidden="1">
          <a:extLst>
            <a:ext uri="{FF2B5EF4-FFF2-40B4-BE49-F238E27FC236}">
              <a16:creationId xmlns:a16="http://schemas.microsoft.com/office/drawing/2014/main" id="{580AF5B0-FFC7-4DC0-9F8C-4C475CBA2792}"/>
            </a:ext>
            <a:ext uri="{147F2762-F138-4A5C-976F-8EAC2B608ADB}">
              <a16:predDERef xmlns:a16="http://schemas.microsoft.com/office/drawing/2014/main" pred="{102E8B71-8A96-4B15-882A-2A7504C30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54" name="BExMLXWIMUTZ8P7TU6XYGFPZWCUA" descr="Expanded" hidden="1">
          <a:extLst>
            <a:ext uri="{FF2B5EF4-FFF2-40B4-BE49-F238E27FC236}">
              <a16:creationId xmlns:a16="http://schemas.microsoft.com/office/drawing/2014/main" id="{8E4F8DFB-99C8-4D3B-97DA-232B135DE284}"/>
            </a:ext>
            <a:ext uri="{147F2762-F138-4A5C-976F-8EAC2B608ADB}">
              <a16:predDERef xmlns:a16="http://schemas.microsoft.com/office/drawing/2014/main" pred="{580AF5B0-FFC7-4DC0-9F8C-4C475CBA2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55" name="BExMLXWIMUTZ8P7TU6XYGFPZWCUA" descr="Expanded" hidden="1">
          <a:extLst>
            <a:ext uri="{FF2B5EF4-FFF2-40B4-BE49-F238E27FC236}">
              <a16:creationId xmlns:a16="http://schemas.microsoft.com/office/drawing/2014/main" id="{537FF404-1663-4A7A-B17A-715E026FCD55}"/>
            </a:ext>
            <a:ext uri="{147F2762-F138-4A5C-976F-8EAC2B608ADB}">
              <a16:predDERef xmlns:a16="http://schemas.microsoft.com/office/drawing/2014/main" pred="{8E4F8DFB-99C8-4D3B-97DA-232B135DE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56" name="BExMLXWIMUTZ8P7TU6XYGFPZWCUA" descr="Expanded" hidden="1">
          <a:extLst>
            <a:ext uri="{FF2B5EF4-FFF2-40B4-BE49-F238E27FC236}">
              <a16:creationId xmlns:a16="http://schemas.microsoft.com/office/drawing/2014/main" id="{A1B341CE-8784-43A7-8452-F8A51A010CDB}"/>
            </a:ext>
            <a:ext uri="{147F2762-F138-4A5C-976F-8EAC2B608ADB}">
              <a16:predDERef xmlns:a16="http://schemas.microsoft.com/office/drawing/2014/main" pred="{537FF404-1663-4A7A-B17A-715E026FC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57" name="BExMLXWIMUTZ8P7TU6XYGFPZWCUA" descr="Expanded" hidden="1">
          <a:extLst>
            <a:ext uri="{FF2B5EF4-FFF2-40B4-BE49-F238E27FC236}">
              <a16:creationId xmlns:a16="http://schemas.microsoft.com/office/drawing/2014/main" id="{CDDE7837-1AA3-4EA0-9973-826D6A2EC8B0}"/>
            </a:ext>
            <a:ext uri="{147F2762-F138-4A5C-976F-8EAC2B608ADB}">
              <a16:predDERef xmlns:a16="http://schemas.microsoft.com/office/drawing/2014/main" pred="{A1B341CE-8784-43A7-8452-F8A51A010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358" name="BExMLXWIMUTZ8P7TU6XYGFPZWCUA" descr="Expanded" hidden="1">
          <a:extLst>
            <a:ext uri="{FF2B5EF4-FFF2-40B4-BE49-F238E27FC236}">
              <a16:creationId xmlns:a16="http://schemas.microsoft.com/office/drawing/2014/main" id="{5899D1F8-6ABE-4EE7-A68A-CA7A9BAC7B38}"/>
            </a:ext>
            <a:ext uri="{147F2762-F138-4A5C-976F-8EAC2B608ADB}">
              <a16:predDERef xmlns:a16="http://schemas.microsoft.com/office/drawing/2014/main" pred="{CDDE7837-1AA3-4EA0-9973-826D6A2EC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59" name="BExMLXWIMUTZ8P7TU6XYGFPZWCUA" descr="Expanded" hidden="1">
          <a:extLst>
            <a:ext uri="{FF2B5EF4-FFF2-40B4-BE49-F238E27FC236}">
              <a16:creationId xmlns:a16="http://schemas.microsoft.com/office/drawing/2014/main" id="{37F76854-757A-4C36-88DF-CBDF5BA73AAB}"/>
            </a:ext>
            <a:ext uri="{147F2762-F138-4A5C-976F-8EAC2B608ADB}">
              <a16:predDERef xmlns:a16="http://schemas.microsoft.com/office/drawing/2014/main" pred="{5899D1F8-6ABE-4EE7-A68A-CA7A9BAC7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60" name="BExMLXWIMUTZ8P7TU6XYGFPZWCUA" descr="Expanded" hidden="1">
          <a:extLst>
            <a:ext uri="{FF2B5EF4-FFF2-40B4-BE49-F238E27FC236}">
              <a16:creationId xmlns:a16="http://schemas.microsoft.com/office/drawing/2014/main" id="{997B8C9F-6EFF-4949-9211-89C000B178D7}"/>
            </a:ext>
            <a:ext uri="{147F2762-F138-4A5C-976F-8EAC2B608ADB}">
              <a16:predDERef xmlns:a16="http://schemas.microsoft.com/office/drawing/2014/main" pred="{37F76854-757A-4C36-88DF-CBDF5BA73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61" name="BExMLXWIMUTZ8P7TU6XYGFPZWCUA" descr="Expanded" hidden="1">
          <a:extLst>
            <a:ext uri="{FF2B5EF4-FFF2-40B4-BE49-F238E27FC236}">
              <a16:creationId xmlns:a16="http://schemas.microsoft.com/office/drawing/2014/main" id="{78004A97-D069-4035-B214-F9ACF0239C36}"/>
            </a:ext>
            <a:ext uri="{147F2762-F138-4A5C-976F-8EAC2B608ADB}">
              <a16:predDERef xmlns:a16="http://schemas.microsoft.com/office/drawing/2014/main" pred="{997B8C9F-6EFF-4949-9211-89C000B17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62" name="BExMLXWIMUTZ8P7TU6XYGFPZWCUA" descr="Expanded" hidden="1">
          <a:extLst>
            <a:ext uri="{FF2B5EF4-FFF2-40B4-BE49-F238E27FC236}">
              <a16:creationId xmlns:a16="http://schemas.microsoft.com/office/drawing/2014/main" id="{6D82AF1C-C052-4E8A-9179-25184AEEA1B4}"/>
            </a:ext>
            <a:ext uri="{147F2762-F138-4A5C-976F-8EAC2B608ADB}">
              <a16:predDERef xmlns:a16="http://schemas.microsoft.com/office/drawing/2014/main" pred="{78004A97-D069-4035-B214-F9ACF0239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363" name="BExMLXWIMUTZ8P7TU6XYGFPZWCUA" descr="Expanded" hidden="1">
          <a:extLst>
            <a:ext uri="{FF2B5EF4-FFF2-40B4-BE49-F238E27FC236}">
              <a16:creationId xmlns:a16="http://schemas.microsoft.com/office/drawing/2014/main" id="{C5C9FD82-E29A-44FE-AFFF-609971F31B5C}"/>
            </a:ext>
            <a:ext uri="{147F2762-F138-4A5C-976F-8EAC2B608ADB}">
              <a16:predDERef xmlns:a16="http://schemas.microsoft.com/office/drawing/2014/main" pred="{6D82AF1C-C052-4E8A-9179-25184AEEA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64" name="BExMLXWIMUTZ8P7TU6XYGFPZWCUA" descr="Expanded" hidden="1">
          <a:extLst>
            <a:ext uri="{FF2B5EF4-FFF2-40B4-BE49-F238E27FC236}">
              <a16:creationId xmlns:a16="http://schemas.microsoft.com/office/drawing/2014/main" id="{8165AD78-F7D3-4772-BC2C-A6D3511A1452}"/>
            </a:ext>
            <a:ext uri="{147F2762-F138-4A5C-976F-8EAC2B608ADB}">
              <a16:predDERef xmlns:a16="http://schemas.microsoft.com/office/drawing/2014/main" pred="{C5C9FD82-E29A-44FE-AFFF-609971F31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65" name="BExMLXWIMUTZ8P7TU6XYGFPZWCUA" descr="Expanded" hidden="1">
          <a:extLst>
            <a:ext uri="{FF2B5EF4-FFF2-40B4-BE49-F238E27FC236}">
              <a16:creationId xmlns:a16="http://schemas.microsoft.com/office/drawing/2014/main" id="{C15743A2-7704-427E-A731-71DB5DBA9773}"/>
            </a:ext>
            <a:ext uri="{147F2762-F138-4A5C-976F-8EAC2B608ADB}">
              <a16:predDERef xmlns:a16="http://schemas.microsoft.com/office/drawing/2014/main" pred="{8165AD78-F7D3-4772-BC2C-A6D3511A1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66" name="BExMLXWIMUTZ8P7TU6XYGFPZWCUA" descr="Expanded" hidden="1">
          <a:extLst>
            <a:ext uri="{FF2B5EF4-FFF2-40B4-BE49-F238E27FC236}">
              <a16:creationId xmlns:a16="http://schemas.microsoft.com/office/drawing/2014/main" id="{020FAB1B-EDD6-4BB0-980B-637ECA6A81E6}"/>
            </a:ext>
            <a:ext uri="{147F2762-F138-4A5C-976F-8EAC2B608ADB}">
              <a16:predDERef xmlns:a16="http://schemas.microsoft.com/office/drawing/2014/main" pred="{C15743A2-7704-427E-A731-71DB5DBA9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67" name="BExMLXWIMUTZ8P7TU6XYGFPZWCUA" descr="Expanded" hidden="1">
          <a:extLst>
            <a:ext uri="{FF2B5EF4-FFF2-40B4-BE49-F238E27FC236}">
              <a16:creationId xmlns:a16="http://schemas.microsoft.com/office/drawing/2014/main" id="{6B5704F2-C6FA-405D-9B4D-1934E6EBA691}"/>
            </a:ext>
            <a:ext uri="{147F2762-F138-4A5C-976F-8EAC2B608ADB}">
              <a16:predDERef xmlns:a16="http://schemas.microsoft.com/office/drawing/2014/main" pred="{020FAB1B-EDD6-4BB0-980B-637ECA6A8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368" name="BExMLXWIMUTZ8P7TU6XYGFPZWCUA" descr="Expanded" hidden="1">
          <a:extLst>
            <a:ext uri="{FF2B5EF4-FFF2-40B4-BE49-F238E27FC236}">
              <a16:creationId xmlns:a16="http://schemas.microsoft.com/office/drawing/2014/main" id="{D80EC98A-1F23-4E62-98F9-005E18859022}"/>
            </a:ext>
            <a:ext uri="{147F2762-F138-4A5C-976F-8EAC2B608ADB}">
              <a16:predDERef xmlns:a16="http://schemas.microsoft.com/office/drawing/2014/main" pred="{6B5704F2-C6FA-405D-9B4D-1934E6EBA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69" name="BExMLXWIMUTZ8P7TU6XYGFPZWCUA" descr="Expanded" hidden="1">
          <a:extLst>
            <a:ext uri="{FF2B5EF4-FFF2-40B4-BE49-F238E27FC236}">
              <a16:creationId xmlns:a16="http://schemas.microsoft.com/office/drawing/2014/main" id="{081B2066-1E7C-4477-8AD2-F06B519F396B}"/>
            </a:ext>
            <a:ext uri="{147F2762-F138-4A5C-976F-8EAC2B608ADB}">
              <a16:predDERef xmlns:a16="http://schemas.microsoft.com/office/drawing/2014/main" pred="{D80EC98A-1F23-4E62-98F9-005E18859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70" name="BExMLXWIMUTZ8P7TU6XYGFPZWCUA" descr="Expanded" hidden="1">
          <a:extLst>
            <a:ext uri="{FF2B5EF4-FFF2-40B4-BE49-F238E27FC236}">
              <a16:creationId xmlns:a16="http://schemas.microsoft.com/office/drawing/2014/main" id="{DEAD67F0-2CD3-4F1F-BD0A-B16CBB865A95}"/>
            </a:ext>
            <a:ext uri="{147F2762-F138-4A5C-976F-8EAC2B608ADB}">
              <a16:predDERef xmlns:a16="http://schemas.microsoft.com/office/drawing/2014/main" pred="{081B2066-1E7C-4477-8AD2-F06B519F3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71" name="BExMLXWIMUTZ8P7TU6XYGFPZWCUA" descr="Expanded" hidden="1">
          <a:extLst>
            <a:ext uri="{FF2B5EF4-FFF2-40B4-BE49-F238E27FC236}">
              <a16:creationId xmlns:a16="http://schemas.microsoft.com/office/drawing/2014/main" id="{2EF86F6F-109D-4A69-AE27-2BEAABFD6589}"/>
            </a:ext>
            <a:ext uri="{147F2762-F138-4A5C-976F-8EAC2B608ADB}">
              <a16:predDERef xmlns:a16="http://schemas.microsoft.com/office/drawing/2014/main" pred="{DEAD67F0-2CD3-4F1F-BD0A-B16CBB865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72" name="BExMLXWIMUTZ8P7TU6XYGFPZWCUA" descr="Expanded" hidden="1">
          <a:extLst>
            <a:ext uri="{FF2B5EF4-FFF2-40B4-BE49-F238E27FC236}">
              <a16:creationId xmlns:a16="http://schemas.microsoft.com/office/drawing/2014/main" id="{3F832341-561B-4A78-8099-10D0EEBBDC67}"/>
            </a:ext>
            <a:ext uri="{147F2762-F138-4A5C-976F-8EAC2B608ADB}">
              <a16:predDERef xmlns:a16="http://schemas.microsoft.com/office/drawing/2014/main" pred="{2EF86F6F-109D-4A69-AE27-2BEAABFD6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373" name="BExMLXWIMUTZ8P7TU6XYGFPZWCUA" descr="Expanded" hidden="1">
          <a:extLst>
            <a:ext uri="{FF2B5EF4-FFF2-40B4-BE49-F238E27FC236}">
              <a16:creationId xmlns:a16="http://schemas.microsoft.com/office/drawing/2014/main" id="{D472BBCD-3719-41FC-93A2-3B23F602C3F1}"/>
            </a:ext>
            <a:ext uri="{147F2762-F138-4A5C-976F-8EAC2B608ADB}">
              <a16:predDERef xmlns:a16="http://schemas.microsoft.com/office/drawing/2014/main" pred="{3F832341-561B-4A78-8099-10D0EEBBD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74" name="BExMLXWIMUTZ8P7TU6XYGFPZWCUA" descr="Expanded" hidden="1">
          <a:extLst>
            <a:ext uri="{FF2B5EF4-FFF2-40B4-BE49-F238E27FC236}">
              <a16:creationId xmlns:a16="http://schemas.microsoft.com/office/drawing/2014/main" id="{B8CACEB5-6F60-4551-B292-49EADB76CA8B}"/>
            </a:ext>
            <a:ext uri="{147F2762-F138-4A5C-976F-8EAC2B608ADB}">
              <a16:predDERef xmlns:a16="http://schemas.microsoft.com/office/drawing/2014/main" pred="{D472BBCD-3719-41FC-93A2-3B23F602C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75" name="BExMLXWIMUTZ8P7TU6XYGFPZWCUA" descr="Expanded" hidden="1">
          <a:extLst>
            <a:ext uri="{FF2B5EF4-FFF2-40B4-BE49-F238E27FC236}">
              <a16:creationId xmlns:a16="http://schemas.microsoft.com/office/drawing/2014/main" id="{717528CD-3C69-4A49-B8BB-C9DA49FD4F31}"/>
            </a:ext>
            <a:ext uri="{147F2762-F138-4A5C-976F-8EAC2B608ADB}">
              <a16:predDERef xmlns:a16="http://schemas.microsoft.com/office/drawing/2014/main" pred="{B8CACEB5-6F60-4551-B292-49EADB76C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76" name="BExMLXWIMUTZ8P7TU6XYGFPZWCUA" descr="Expanded" hidden="1">
          <a:extLst>
            <a:ext uri="{FF2B5EF4-FFF2-40B4-BE49-F238E27FC236}">
              <a16:creationId xmlns:a16="http://schemas.microsoft.com/office/drawing/2014/main" id="{8B07FA97-E86E-4ECE-98CA-4053E5A04394}"/>
            </a:ext>
            <a:ext uri="{147F2762-F138-4A5C-976F-8EAC2B608ADB}">
              <a16:predDERef xmlns:a16="http://schemas.microsoft.com/office/drawing/2014/main" pred="{717528CD-3C69-4A49-B8BB-C9DA49FD4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77" name="BExMLXWIMUTZ8P7TU6XYGFPZWCUA" descr="Expanded" hidden="1">
          <a:extLst>
            <a:ext uri="{FF2B5EF4-FFF2-40B4-BE49-F238E27FC236}">
              <a16:creationId xmlns:a16="http://schemas.microsoft.com/office/drawing/2014/main" id="{3F134BEB-4315-4641-9F85-DE2D9EE30C23}"/>
            </a:ext>
            <a:ext uri="{147F2762-F138-4A5C-976F-8EAC2B608ADB}">
              <a16:predDERef xmlns:a16="http://schemas.microsoft.com/office/drawing/2014/main" pred="{8B07FA97-E86E-4ECE-98CA-4053E5A04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378" name="BExMLXWIMUTZ8P7TU6XYGFPZWCUA" descr="Expanded" hidden="1">
          <a:extLst>
            <a:ext uri="{FF2B5EF4-FFF2-40B4-BE49-F238E27FC236}">
              <a16:creationId xmlns:a16="http://schemas.microsoft.com/office/drawing/2014/main" id="{A9018FCE-274F-4F45-86FF-5B750DF8FEC1}"/>
            </a:ext>
            <a:ext uri="{147F2762-F138-4A5C-976F-8EAC2B608ADB}">
              <a16:predDERef xmlns:a16="http://schemas.microsoft.com/office/drawing/2014/main" pred="{3F134BEB-4315-4641-9F85-DE2D9EE30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79" name="BExMLXWIMUTZ8P7TU6XYGFPZWCUA" descr="Expanded" hidden="1">
          <a:extLst>
            <a:ext uri="{FF2B5EF4-FFF2-40B4-BE49-F238E27FC236}">
              <a16:creationId xmlns:a16="http://schemas.microsoft.com/office/drawing/2014/main" id="{DC3B0317-2F80-4653-ABE5-87EA795B1D08}"/>
            </a:ext>
            <a:ext uri="{147F2762-F138-4A5C-976F-8EAC2B608ADB}">
              <a16:predDERef xmlns:a16="http://schemas.microsoft.com/office/drawing/2014/main" pred="{A9018FCE-274F-4F45-86FF-5B750DF8F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80" name="BExMLXWIMUTZ8P7TU6XYGFPZWCUA" descr="Expanded" hidden="1">
          <a:extLst>
            <a:ext uri="{FF2B5EF4-FFF2-40B4-BE49-F238E27FC236}">
              <a16:creationId xmlns:a16="http://schemas.microsoft.com/office/drawing/2014/main" id="{63995593-3676-4AE1-A8BC-5574FF7E193B}"/>
            </a:ext>
            <a:ext uri="{147F2762-F138-4A5C-976F-8EAC2B608ADB}">
              <a16:predDERef xmlns:a16="http://schemas.microsoft.com/office/drawing/2014/main" pred="{DC3B0317-2F80-4653-ABE5-87EA795B1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81" name="BExMLXWIMUTZ8P7TU6XYGFPZWCUA" descr="Expanded" hidden="1">
          <a:extLst>
            <a:ext uri="{FF2B5EF4-FFF2-40B4-BE49-F238E27FC236}">
              <a16:creationId xmlns:a16="http://schemas.microsoft.com/office/drawing/2014/main" id="{3907D7C7-9969-4B87-AF91-3613DFACA265}"/>
            </a:ext>
            <a:ext uri="{147F2762-F138-4A5C-976F-8EAC2B608ADB}">
              <a16:predDERef xmlns:a16="http://schemas.microsoft.com/office/drawing/2014/main" pred="{63995593-3676-4AE1-A8BC-5574FF7E1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82" name="BExMLXWIMUTZ8P7TU6XYGFPZWCUA" descr="Expanded" hidden="1">
          <a:extLst>
            <a:ext uri="{FF2B5EF4-FFF2-40B4-BE49-F238E27FC236}">
              <a16:creationId xmlns:a16="http://schemas.microsoft.com/office/drawing/2014/main" id="{27BBFD83-5728-465C-8957-C6C8BD6A8730}"/>
            </a:ext>
            <a:ext uri="{147F2762-F138-4A5C-976F-8EAC2B608ADB}">
              <a16:predDERef xmlns:a16="http://schemas.microsoft.com/office/drawing/2014/main" pred="{3907D7C7-9969-4B87-AF91-3613DFACA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383" name="BExMLXWIMUTZ8P7TU6XYGFPZWCUA" descr="Expanded" hidden="1">
          <a:extLst>
            <a:ext uri="{FF2B5EF4-FFF2-40B4-BE49-F238E27FC236}">
              <a16:creationId xmlns:a16="http://schemas.microsoft.com/office/drawing/2014/main" id="{76348389-4341-412A-9FD7-7006AA7C851D}"/>
            </a:ext>
            <a:ext uri="{147F2762-F138-4A5C-976F-8EAC2B608ADB}">
              <a16:predDERef xmlns:a16="http://schemas.microsoft.com/office/drawing/2014/main" pred="{27BBFD83-5728-465C-8957-C6C8BD6A8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84" name="BExMLXWIMUTZ8P7TU6XYGFPZWCUA" descr="Expanded" hidden="1">
          <a:extLst>
            <a:ext uri="{FF2B5EF4-FFF2-40B4-BE49-F238E27FC236}">
              <a16:creationId xmlns:a16="http://schemas.microsoft.com/office/drawing/2014/main" id="{63918815-1610-426F-9395-167EC03D40E6}"/>
            </a:ext>
            <a:ext uri="{147F2762-F138-4A5C-976F-8EAC2B608ADB}">
              <a16:predDERef xmlns:a16="http://schemas.microsoft.com/office/drawing/2014/main" pred="{76348389-4341-412A-9FD7-7006AA7C8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85" name="BExMLXWIMUTZ8P7TU6XYGFPZWCUA" descr="Expanded" hidden="1">
          <a:extLst>
            <a:ext uri="{FF2B5EF4-FFF2-40B4-BE49-F238E27FC236}">
              <a16:creationId xmlns:a16="http://schemas.microsoft.com/office/drawing/2014/main" id="{CBB97816-94AC-4FB9-8663-B2949F097831}"/>
            </a:ext>
            <a:ext uri="{147F2762-F138-4A5C-976F-8EAC2B608ADB}">
              <a16:predDERef xmlns:a16="http://schemas.microsoft.com/office/drawing/2014/main" pred="{63918815-1610-426F-9395-167EC03D4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86" name="BExMLXWIMUTZ8P7TU6XYGFPZWCUA" descr="Expanded" hidden="1">
          <a:extLst>
            <a:ext uri="{FF2B5EF4-FFF2-40B4-BE49-F238E27FC236}">
              <a16:creationId xmlns:a16="http://schemas.microsoft.com/office/drawing/2014/main" id="{19695538-6FFA-4EBA-AC4B-1E4F964019DC}"/>
            </a:ext>
            <a:ext uri="{147F2762-F138-4A5C-976F-8EAC2B608ADB}">
              <a16:predDERef xmlns:a16="http://schemas.microsoft.com/office/drawing/2014/main" pred="{CBB97816-94AC-4FB9-8663-B2949F097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87" name="BExMLXWIMUTZ8P7TU6XYGFPZWCUA" descr="Expanded" hidden="1">
          <a:extLst>
            <a:ext uri="{FF2B5EF4-FFF2-40B4-BE49-F238E27FC236}">
              <a16:creationId xmlns:a16="http://schemas.microsoft.com/office/drawing/2014/main" id="{EA7C7F14-0589-4634-8198-AD88C49F3F91}"/>
            </a:ext>
            <a:ext uri="{147F2762-F138-4A5C-976F-8EAC2B608ADB}">
              <a16:predDERef xmlns:a16="http://schemas.microsoft.com/office/drawing/2014/main" pred="{19695538-6FFA-4EBA-AC4B-1E4F96401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388" name="BExMLXWIMUTZ8P7TU6XYGFPZWCUA" descr="Expanded" hidden="1">
          <a:extLst>
            <a:ext uri="{FF2B5EF4-FFF2-40B4-BE49-F238E27FC236}">
              <a16:creationId xmlns:a16="http://schemas.microsoft.com/office/drawing/2014/main" id="{D54660AC-4EAE-49D7-B305-601DC970138D}"/>
            </a:ext>
            <a:ext uri="{147F2762-F138-4A5C-976F-8EAC2B608ADB}">
              <a16:predDERef xmlns:a16="http://schemas.microsoft.com/office/drawing/2014/main" pred="{EA7C7F14-0589-4634-8198-AD88C49F3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89" name="BExMLXWIMUTZ8P7TU6XYGFPZWCUA" descr="Expanded" hidden="1">
          <a:extLst>
            <a:ext uri="{FF2B5EF4-FFF2-40B4-BE49-F238E27FC236}">
              <a16:creationId xmlns:a16="http://schemas.microsoft.com/office/drawing/2014/main" id="{AD777F0D-BA48-4202-B43F-8ED788A8C119}"/>
            </a:ext>
            <a:ext uri="{147F2762-F138-4A5C-976F-8EAC2B608ADB}">
              <a16:predDERef xmlns:a16="http://schemas.microsoft.com/office/drawing/2014/main" pred="{D54660AC-4EAE-49D7-B305-601DC9701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90" name="BExMLXWIMUTZ8P7TU6XYGFPZWCUA" descr="Expanded" hidden="1">
          <a:extLst>
            <a:ext uri="{FF2B5EF4-FFF2-40B4-BE49-F238E27FC236}">
              <a16:creationId xmlns:a16="http://schemas.microsoft.com/office/drawing/2014/main" id="{0A66B75A-8153-40A8-B514-DD54A88BB73B}"/>
            </a:ext>
            <a:ext uri="{147F2762-F138-4A5C-976F-8EAC2B608ADB}">
              <a16:predDERef xmlns:a16="http://schemas.microsoft.com/office/drawing/2014/main" pred="{AD777F0D-BA48-4202-B43F-8ED788A8C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91" name="BExMLXWIMUTZ8P7TU6XYGFPZWCUA" descr="Expanded" hidden="1">
          <a:extLst>
            <a:ext uri="{FF2B5EF4-FFF2-40B4-BE49-F238E27FC236}">
              <a16:creationId xmlns:a16="http://schemas.microsoft.com/office/drawing/2014/main" id="{554BBF7C-CDB6-4342-BBBC-DB715093D339}"/>
            </a:ext>
            <a:ext uri="{147F2762-F138-4A5C-976F-8EAC2B608ADB}">
              <a16:predDERef xmlns:a16="http://schemas.microsoft.com/office/drawing/2014/main" pred="{0A66B75A-8153-40A8-B514-DD54A88BB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92" name="BExMLXWIMUTZ8P7TU6XYGFPZWCUA" descr="Expanded" hidden="1">
          <a:extLst>
            <a:ext uri="{FF2B5EF4-FFF2-40B4-BE49-F238E27FC236}">
              <a16:creationId xmlns:a16="http://schemas.microsoft.com/office/drawing/2014/main" id="{C5511916-AB21-47C4-901B-2EEA0026CF18}"/>
            </a:ext>
            <a:ext uri="{147F2762-F138-4A5C-976F-8EAC2B608ADB}">
              <a16:predDERef xmlns:a16="http://schemas.microsoft.com/office/drawing/2014/main" pred="{554BBF7C-CDB6-4342-BBBC-DB715093D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393" name="BExMLXWIMUTZ8P7TU6XYGFPZWCUA" descr="Expanded" hidden="1">
          <a:extLst>
            <a:ext uri="{FF2B5EF4-FFF2-40B4-BE49-F238E27FC236}">
              <a16:creationId xmlns:a16="http://schemas.microsoft.com/office/drawing/2014/main" id="{7EEC2243-265A-4A4E-8BD6-DDC0A8A33818}"/>
            </a:ext>
            <a:ext uri="{147F2762-F138-4A5C-976F-8EAC2B608ADB}">
              <a16:predDERef xmlns:a16="http://schemas.microsoft.com/office/drawing/2014/main" pred="{C5511916-AB21-47C4-901B-2EEA0026C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94" name="BExMLXWIMUTZ8P7TU6XYGFPZWCUA" descr="Expanded" hidden="1">
          <a:extLst>
            <a:ext uri="{FF2B5EF4-FFF2-40B4-BE49-F238E27FC236}">
              <a16:creationId xmlns:a16="http://schemas.microsoft.com/office/drawing/2014/main" id="{4F87337A-98A5-46A9-81C7-7322BD1D7790}"/>
            </a:ext>
            <a:ext uri="{147F2762-F138-4A5C-976F-8EAC2B608ADB}">
              <a16:predDERef xmlns:a16="http://schemas.microsoft.com/office/drawing/2014/main" pred="{7EEC2243-265A-4A4E-8BD6-DDC0A8A33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95" name="BExMLXWIMUTZ8P7TU6XYGFPZWCUA" descr="Expanded" hidden="1">
          <a:extLst>
            <a:ext uri="{FF2B5EF4-FFF2-40B4-BE49-F238E27FC236}">
              <a16:creationId xmlns:a16="http://schemas.microsoft.com/office/drawing/2014/main" id="{F863A8D4-EC7F-4D81-9AB9-C657D7D69E38}"/>
            </a:ext>
            <a:ext uri="{147F2762-F138-4A5C-976F-8EAC2B608ADB}">
              <a16:predDERef xmlns:a16="http://schemas.microsoft.com/office/drawing/2014/main" pred="{4F87337A-98A5-46A9-81C7-7322BD1D7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96" name="BExMLXWIMUTZ8P7TU6XYGFPZWCUA" descr="Expanded" hidden="1">
          <a:extLst>
            <a:ext uri="{FF2B5EF4-FFF2-40B4-BE49-F238E27FC236}">
              <a16:creationId xmlns:a16="http://schemas.microsoft.com/office/drawing/2014/main" id="{CA1E9EEF-F43E-451F-ABF2-08F4852E419E}"/>
            </a:ext>
            <a:ext uri="{147F2762-F138-4A5C-976F-8EAC2B608ADB}">
              <a16:predDERef xmlns:a16="http://schemas.microsoft.com/office/drawing/2014/main" pred="{F863A8D4-EC7F-4D81-9AB9-C657D7D69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97" name="BExMLXWIMUTZ8P7TU6XYGFPZWCUA" descr="Expanded" hidden="1">
          <a:extLst>
            <a:ext uri="{FF2B5EF4-FFF2-40B4-BE49-F238E27FC236}">
              <a16:creationId xmlns:a16="http://schemas.microsoft.com/office/drawing/2014/main" id="{A3571603-EAE8-4B72-87DB-937BA7660A48}"/>
            </a:ext>
            <a:ext uri="{147F2762-F138-4A5C-976F-8EAC2B608ADB}">
              <a16:predDERef xmlns:a16="http://schemas.microsoft.com/office/drawing/2014/main" pred="{CA1E9EEF-F43E-451F-ABF2-08F4852E4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398" name="BExMLXWIMUTZ8P7TU6XYGFPZWCUA" descr="Expanded" hidden="1">
          <a:extLst>
            <a:ext uri="{FF2B5EF4-FFF2-40B4-BE49-F238E27FC236}">
              <a16:creationId xmlns:a16="http://schemas.microsoft.com/office/drawing/2014/main" id="{DC2F345B-965F-414E-91A7-BE2C1CB0A90E}"/>
            </a:ext>
            <a:ext uri="{147F2762-F138-4A5C-976F-8EAC2B608ADB}">
              <a16:predDERef xmlns:a16="http://schemas.microsoft.com/office/drawing/2014/main" pred="{A3571603-EAE8-4B72-87DB-937BA7660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99" name="BExMLXWIMUTZ8P7TU6XYGFPZWCUA" descr="Expanded" hidden="1">
          <a:extLst>
            <a:ext uri="{FF2B5EF4-FFF2-40B4-BE49-F238E27FC236}">
              <a16:creationId xmlns:a16="http://schemas.microsoft.com/office/drawing/2014/main" id="{62B19370-8941-4AE7-974F-1135171E1A42}"/>
            </a:ext>
            <a:ext uri="{147F2762-F138-4A5C-976F-8EAC2B608ADB}">
              <a16:predDERef xmlns:a16="http://schemas.microsoft.com/office/drawing/2014/main" pred="{DC2F345B-965F-414E-91A7-BE2C1CB0A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00" name="BExMLXWIMUTZ8P7TU6XYGFPZWCUA" descr="Expanded" hidden="1">
          <a:extLst>
            <a:ext uri="{FF2B5EF4-FFF2-40B4-BE49-F238E27FC236}">
              <a16:creationId xmlns:a16="http://schemas.microsoft.com/office/drawing/2014/main" id="{B8B74BFA-CF87-48C8-B03B-D1855C8E454D}"/>
            </a:ext>
            <a:ext uri="{147F2762-F138-4A5C-976F-8EAC2B608ADB}">
              <a16:predDERef xmlns:a16="http://schemas.microsoft.com/office/drawing/2014/main" pred="{62B19370-8941-4AE7-974F-1135171E1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01" name="BExMLXWIMUTZ8P7TU6XYGFPZWCUA" descr="Expanded" hidden="1">
          <a:extLst>
            <a:ext uri="{FF2B5EF4-FFF2-40B4-BE49-F238E27FC236}">
              <a16:creationId xmlns:a16="http://schemas.microsoft.com/office/drawing/2014/main" id="{A9049FEA-6625-4A86-ABAF-E6A73F1510CC}"/>
            </a:ext>
            <a:ext uri="{147F2762-F138-4A5C-976F-8EAC2B608ADB}">
              <a16:predDERef xmlns:a16="http://schemas.microsoft.com/office/drawing/2014/main" pred="{B8B74BFA-CF87-48C8-B03B-D1855C8E4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02" name="BExMLXWIMUTZ8P7TU6XYGFPZWCUA" descr="Expanded" hidden="1">
          <a:extLst>
            <a:ext uri="{FF2B5EF4-FFF2-40B4-BE49-F238E27FC236}">
              <a16:creationId xmlns:a16="http://schemas.microsoft.com/office/drawing/2014/main" id="{810107E9-DE4C-4019-B5B0-27B1E22339C4}"/>
            </a:ext>
            <a:ext uri="{147F2762-F138-4A5C-976F-8EAC2B608ADB}">
              <a16:predDERef xmlns:a16="http://schemas.microsoft.com/office/drawing/2014/main" pred="{A9049FEA-6625-4A86-ABAF-E6A73F151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403" name="BExMLXWIMUTZ8P7TU6XYGFPZWCUA" descr="Expanded" hidden="1">
          <a:extLst>
            <a:ext uri="{FF2B5EF4-FFF2-40B4-BE49-F238E27FC236}">
              <a16:creationId xmlns:a16="http://schemas.microsoft.com/office/drawing/2014/main" id="{04805459-AFA3-4C37-8E2D-4E94C3FD3ADE}"/>
            </a:ext>
            <a:ext uri="{147F2762-F138-4A5C-976F-8EAC2B608ADB}">
              <a16:predDERef xmlns:a16="http://schemas.microsoft.com/office/drawing/2014/main" pred="{810107E9-DE4C-4019-B5B0-27B1E2233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04" name="BExMLXWIMUTZ8P7TU6XYGFPZWCUA" descr="Expanded" hidden="1">
          <a:extLst>
            <a:ext uri="{FF2B5EF4-FFF2-40B4-BE49-F238E27FC236}">
              <a16:creationId xmlns:a16="http://schemas.microsoft.com/office/drawing/2014/main" id="{555C0192-1D39-473F-AD72-954485AB8255}"/>
            </a:ext>
            <a:ext uri="{147F2762-F138-4A5C-976F-8EAC2B608ADB}">
              <a16:predDERef xmlns:a16="http://schemas.microsoft.com/office/drawing/2014/main" pred="{04805459-AFA3-4C37-8E2D-4E94C3FD3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05" name="BExMLXWIMUTZ8P7TU6XYGFPZWCUA" descr="Expanded" hidden="1">
          <a:extLst>
            <a:ext uri="{FF2B5EF4-FFF2-40B4-BE49-F238E27FC236}">
              <a16:creationId xmlns:a16="http://schemas.microsoft.com/office/drawing/2014/main" id="{03485CBE-CA33-4564-8DEE-1AD622B86761}"/>
            </a:ext>
            <a:ext uri="{147F2762-F138-4A5C-976F-8EAC2B608ADB}">
              <a16:predDERef xmlns:a16="http://schemas.microsoft.com/office/drawing/2014/main" pred="{555C0192-1D39-473F-AD72-954485AB8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06" name="BExMLXWIMUTZ8P7TU6XYGFPZWCUA" descr="Expanded" hidden="1">
          <a:extLst>
            <a:ext uri="{FF2B5EF4-FFF2-40B4-BE49-F238E27FC236}">
              <a16:creationId xmlns:a16="http://schemas.microsoft.com/office/drawing/2014/main" id="{42980523-DCA5-4A4D-B5A4-8B2BCFFF8F46}"/>
            </a:ext>
            <a:ext uri="{147F2762-F138-4A5C-976F-8EAC2B608ADB}">
              <a16:predDERef xmlns:a16="http://schemas.microsoft.com/office/drawing/2014/main" pred="{03485CBE-CA33-4564-8DEE-1AD622B86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07" name="BExMLXWIMUTZ8P7TU6XYGFPZWCUA" descr="Expanded" hidden="1">
          <a:extLst>
            <a:ext uri="{FF2B5EF4-FFF2-40B4-BE49-F238E27FC236}">
              <a16:creationId xmlns:a16="http://schemas.microsoft.com/office/drawing/2014/main" id="{79B7F254-9F5A-41AC-900E-87A70B43F9F5}"/>
            </a:ext>
            <a:ext uri="{147F2762-F138-4A5C-976F-8EAC2B608ADB}">
              <a16:predDERef xmlns:a16="http://schemas.microsoft.com/office/drawing/2014/main" pred="{42980523-DCA5-4A4D-B5A4-8B2BCFFF8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408" name="BExMLXWIMUTZ8P7TU6XYGFPZWCUA" descr="Expanded" hidden="1">
          <a:extLst>
            <a:ext uri="{FF2B5EF4-FFF2-40B4-BE49-F238E27FC236}">
              <a16:creationId xmlns:a16="http://schemas.microsoft.com/office/drawing/2014/main" id="{0AAF6B39-0D9F-4447-842E-5325DF61BF5B}"/>
            </a:ext>
            <a:ext uri="{147F2762-F138-4A5C-976F-8EAC2B608ADB}">
              <a16:predDERef xmlns:a16="http://schemas.microsoft.com/office/drawing/2014/main" pred="{79B7F254-9F5A-41AC-900E-87A70B43F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09" name="BExMLXWIMUTZ8P7TU6XYGFPZWCUA" descr="Expanded" hidden="1">
          <a:extLst>
            <a:ext uri="{FF2B5EF4-FFF2-40B4-BE49-F238E27FC236}">
              <a16:creationId xmlns:a16="http://schemas.microsoft.com/office/drawing/2014/main" id="{788E294B-BAAB-4095-93F1-C74510D156CA}"/>
            </a:ext>
            <a:ext uri="{147F2762-F138-4A5C-976F-8EAC2B608ADB}">
              <a16:predDERef xmlns:a16="http://schemas.microsoft.com/office/drawing/2014/main" pred="{0AAF6B39-0D9F-4447-842E-5325DF61B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10" name="BExMLXWIMUTZ8P7TU6XYGFPZWCUA" descr="Expanded" hidden="1">
          <a:extLst>
            <a:ext uri="{FF2B5EF4-FFF2-40B4-BE49-F238E27FC236}">
              <a16:creationId xmlns:a16="http://schemas.microsoft.com/office/drawing/2014/main" id="{6E3BBFBB-E644-4372-A456-193F29AE958B}"/>
            </a:ext>
            <a:ext uri="{147F2762-F138-4A5C-976F-8EAC2B608ADB}">
              <a16:predDERef xmlns:a16="http://schemas.microsoft.com/office/drawing/2014/main" pred="{788E294B-BAAB-4095-93F1-C74510D15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11" name="BExMLXWIMUTZ8P7TU6XYGFPZWCUA" descr="Expanded" hidden="1">
          <a:extLst>
            <a:ext uri="{FF2B5EF4-FFF2-40B4-BE49-F238E27FC236}">
              <a16:creationId xmlns:a16="http://schemas.microsoft.com/office/drawing/2014/main" id="{7707071A-A7A6-45DC-B171-37545882556C}"/>
            </a:ext>
            <a:ext uri="{147F2762-F138-4A5C-976F-8EAC2B608ADB}">
              <a16:predDERef xmlns:a16="http://schemas.microsoft.com/office/drawing/2014/main" pred="{6E3BBFBB-E644-4372-A456-193F29AE9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12" name="BExMLXWIMUTZ8P7TU6XYGFPZWCUA" descr="Expanded" hidden="1">
          <a:extLst>
            <a:ext uri="{FF2B5EF4-FFF2-40B4-BE49-F238E27FC236}">
              <a16:creationId xmlns:a16="http://schemas.microsoft.com/office/drawing/2014/main" id="{C7701F30-0142-4123-8261-E715C41D0199}"/>
            </a:ext>
            <a:ext uri="{147F2762-F138-4A5C-976F-8EAC2B608ADB}">
              <a16:predDERef xmlns:a16="http://schemas.microsoft.com/office/drawing/2014/main" pred="{7707071A-A7A6-45DC-B171-375458825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413" name="BExMLXWIMUTZ8P7TU6XYGFPZWCUA" descr="Expanded" hidden="1">
          <a:extLst>
            <a:ext uri="{FF2B5EF4-FFF2-40B4-BE49-F238E27FC236}">
              <a16:creationId xmlns:a16="http://schemas.microsoft.com/office/drawing/2014/main" id="{0604E62C-A884-4708-8183-FA1A7915F757}"/>
            </a:ext>
            <a:ext uri="{147F2762-F138-4A5C-976F-8EAC2B608ADB}">
              <a16:predDERef xmlns:a16="http://schemas.microsoft.com/office/drawing/2014/main" pred="{C7701F30-0142-4123-8261-E715C41D0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14" name="BExMLXWIMUTZ8P7TU6XYGFPZWCUA" descr="Expanded" hidden="1">
          <a:extLst>
            <a:ext uri="{FF2B5EF4-FFF2-40B4-BE49-F238E27FC236}">
              <a16:creationId xmlns:a16="http://schemas.microsoft.com/office/drawing/2014/main" id="{01F69482-53FE-40D7-B0E1-065E15D5A947}"/>
            </a:ext>
            <a:ext uri="{147F2762-F138-4A5C-976F-8EAC2B608ADB}">
              <a16:predDERef xmlns:a16="http://schemas.microsoft.com/office/drawing/2014/main" pred="{0604E62C-A884-4708-8183-FA1A7915F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15" name="BExMLXWIMUTZ8P7TU6XYGFPZWCUA" descr="Expanded" hidden="1">
          <a:extLst>
            <a:ext uri="{FF2B5EF4-FFF2-40B4-BE49-F238E27FC236}">
              <a16:creationId xmlns:a16="http://schemas.microsoft.com/office/drawing/2014/main" id="{D800D837-9924-4A0B-A0C1-923338995990}"/>
            </a:ext>
            <a:ext uri="{147F2762-F138-4A5C-976F-8EAC2B608ADB}">
              <a16:predDERef xmlns:a16="http://schemas.microsoft.com/office/drawing/2014/main" pred="{01F69482-53FE-40D7-B0E1-065E15D5A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16" name="BExMLXWIMUTZ8P7TU6XYGFPZWCUA" descr="Expanded" hidden="1">
          <a:extLst>
            <a:ext uri="{FF2B5EF4-FFF2-40B4-BE49-F238E27FC236}">
              <a16:creationId xmlns:a16="http://schemas.microsoft.com/office/drawing/2014/main" id="{A31C6894-6305-4B5A-ADBA-7359C2F8D2AA}"/>
            </a:ext>
            <a:ext uri="{147F2762-F138-4A5C-976F-8EAC2B608ADB}">
              <a16:predDERef xmlns:a16="http://schemas.microsoft.com/office/drawing/2014/main" pred="{D800D837-9924-4A0B-A0C1-923338995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17" name="BExMLXWIMUTZ8P7TU6XYGFPZWCUA" descr="Expanded" hidden="1">
          <a:extLst>
            <a:ext uri="{FF2B5EF4-FFF2-40B4-BE49-F238E27FC236}">
              <a16:creationId xmlns:a16="http://schemas.microsoft.com/office/drawing/2014/main" id="{80AC5039-2479-43D4-88A0-8CF6E3318574}"/>
            </a:ext>
            <a:ext uri="{147F2762-F138-4A5C-976F-8EAC2B608ADB}">
              <a16:predDERef xmlns:a16="http://schemas.microsoft.com/office/drawing/2014/main" pred="{A31C6894-6305-4B5A-ADBA-7359C2F8D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418" name="BExMLXWIMUTZ8P7TU6XYGFPZWCUA" descr="Expanded" hidden="1">
          <a:extLst>
            <a:ext uri="{FF2B5EF4-FFF2-40B4-BE49-F238E27FC236}">
              <a16:creationId xmlns:a16="http://schemas.microsoft.com/office/drawing/2014/main" id="{8F1FA247-861D-4CAB-A335-03B559059783}"/>
            </a:ext>
            <a:ext uri="{147F2762-F138-4A5C-976F-8EAC2B608ADB}">
              <a16:predDERef xmlns:a16="http://schemas.microsoft.com/office/drawing/2014/main" pred="{80AC5039-2479-43D4-88A0-8CF6E3318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19" name="BExMLXWIMUTZ8P7TU6XYGFPZWCUA" descr="Expanded" hidden="1">
          <a:extLst>
            <a:ext uri="{FF2B5EF4-FFF2-40B4-BE49-F238E27FC236}">
              <a16:creationId xmlns:a16="http://schemas.microsoft.com/office/drawing/2014/main" id="{2E622994-C581-4B42-BCF0-171B7EB7EA43}"/>
            </a:ext>
            <a:ext uri="{147F2762-F138-4A5C-976F-8EAC2B608ADB}">
              <a16:predDERef xmlns:a16="http://schemas.microsoft.com/office/drawing/2014/main" pred="{8F1FA247-861D-4CAB-A335-03B559059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20" name="BExMLXWIMUTZ8P7TU6XYGFPZWCUA" descr="Expanded" hidden="1">
          <a:extLst>
            <a:ext uri="{FF2B5EF4-FFF2-40B4-BE49-F238E27FC236}">
              <a16:creationId xmlns:a16="http://schemas.microsoft.com/office/drawing/2014/main" id="{484E891A-A00F-41F4-99C3-AF8C2E936F37}"/>
            </a:ext>
            <a:ext uri="{147F2762-F138-4A5C-976F-8EAC2B608ADB}">
              <a16:predDERef xmlns:a16="http://schemas.microsoft.com/office/drawing/2014/main" pred="{2E622994-C581-4B42-BCF0-171B7EB7E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21" name="BExMLXWIMUTZ8P7TU6XYGFPZWCUA" descr="Expanded" hidden="1">
          <a:extLst>
            <a:ext uri="{FF2B5EF4-FFF2-40B4-BE49-F238E27FC236}">
              <a16:creationId xmlns:a16="http://schemas.microsoft.com/office/drawing/2014/main" id="{FC9B2ABA-97C8-46DE-A7DE-18129A9943C7}"/>
            </a:ext>
            <a:ext uri="{147F2762-F138-4A5C-976F-8EAC2B608ADB}">
              <a16:predDERef xmlns:a16="http://schemas.microsoft.com/office/drawing/2014/main" pred="{484E891A-A00F-41F4-99C3-AF8C2E936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22" name="BExMLXWIMUTZ8P7TU6XYGFPZWCUA" descr="Expanded" hidden="1">
          <a:extLst>
            <a:ext uri="{FF2B5EF4-FFF2-40B4-BE49-F238E27FC236}">
              <a16:creationId xmlns:a16="http://schemas.microsoft.com/office/drawing/2014/main" id="{E081A7AE-0669-48DD-AF72-C2A46D0DA68B}"/>
            </a:ext>
            <a:ext uri="{147F2762-F138-4A5C-976F-8EAC2B608ADB}">
              <a16:predDERef xmlns:a16="http://schemas.microsoft.com/office/drawing/2014/main" pred="{FC9B2ABA-97C8-46DE-A7DE-18129A994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423" name="BExMLXWIMUTZ8P7TU6XYGFPZWCUA" descr="Expanded" hidden="1">
          <a:extLst>
            <a:ext uri="{FF2B5EF4-FFF2-40B4-BE49-F238E27FC236}">
              <a16:creationId xmlns:a16="http://schemas.microsoft.com/office/drawing/2014/main" id="{F0CFCBE1-863A-4113-8AE5-9BB4CFEC7AA1}"/>
            </a:ext>
            <a:ext uri="{147F2762-F138-4A5C-976F-8EAC2B608ADB}">
              <a16:predDERef xmlns:a16="http://schemas.microsoft.com/office/drawing/2014/main" pred="{E081A7AE-0669-48DD-AF72-C2A46D0DA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24" name="BExMLXWIMUTZ8P7TU6XYGFPZWCUA" descr="Expanded" hidden="1">
          <a:extLst>
            <a:ext uri="{FF2B5EF4-FFF2-40B4-BE49-F238E27FC236}">
              <a16:creationId xmlns:a16="http://schemas.microsoft.com/office/drawing/2014/main" id="{44C37A80-7DD7-4E8F-BC6E-3B4D8467D0FF}"/>
            </a:ext>
            <a:ext uri="{147F2762-F138-4A5C-976F-8EAC2B608ADB}">
              <a16:predDERef xmlns:a16="http://schemas.microsoft.com/office/drawing/2014/main" pred="{F0CFCBE1-863A-4113-8AE5-9BB4CFEC7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25" name="BExMLXWIMUTZ8P7TU6XYGFPZWCUA" descr="Expanded" hidden="1">
          <a:extLst>
            <a:ext uri="{FF2B5EF4-FFF2-40B4-BE49-F238E27FC236}">
              <a16:creationId xmlns:a16="http://schemas.microsoft.com/office/drawing/2014/main" id="{4302D341-58D3-4879-BA29-16E72EC3E83F}"/>
            </a:ext>
            <a:ext uri="{147F2762-F138-4A5C-976F-8EAC2B608ADB}">
              <a16:predDERef xmlns:a16="http://schemas.microsoft.com/office/drawing/2014/main" pred="{44C37A80-7DD7-4E8F-BC6E-3B4D8467D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26" name="BExMLXWIMUTZ8P7TU6XYGFPZWCUA" descr="Expanded" hidden="1">
          <a:extLst>
            <a:ext uri="{FF2B5EF4-FFF2-40B4-BE49-F238E27FC236}">
              <a16:creationId xmlns:a16="http://schemas.microsoft.com/office/drawing/2014/main" id="{B3DBD22D-B521-4CD4-9A94-39F23AE1CC31}"/>
            </a:ext>
            <a:ext uri="{147F2762-F138-4A5C-976F-8EAC2B608ADB}">
              <a16:predDERef xmlns:a16="http://schemas.microsoft.com/office/drawing/2014/main" pred="{4302D341-58D3-4879-BA29-16E72EC3E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27" name="BExMLXWIMUTZ8P7TU6XYGFPZWCUA" descr="Expanded" hidden="1">
          <a:extLst>
            <a:ext uri="{FF2B5EF4-FFF2-40B4-BE49-F238E27FC236}">
              <a16:creationId xmlns:a16="http://schemas.microsoft.com/office/drawing/2014/main" id="{AB7DD9C9-661A-4CFA-8C3C-1E30B8366C36}"/>
            </a:ext>
            <a:ext uri="{147F2762-F138-4A5C-976F-8EAC2B608ADB}">
              <a16:predDERef xmlns:a16="http://schemas.microsoft.com/office/drawing/2014/main" pred="{B3DBD22D-B521-4CD4-9A94-39F23AE1C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428" name="BExMLXWIMUTZ8P7TU6XYGFPZWCUA" descr="Expanded" hidden="1">
          <a:extLst>
            <a:ext uri="{FF2B5EF4-FFF2-40B4-BE49-F238E27FC236}">
              <a16:creationId xmlns:a16="http://schemas.microsoft.com/office/drawing/2014/main" id="{DC75022C-ED88-4838-8EA7-7A66E219D803}"/>
            </a:ext>
            <a:ext uri="{147F2762-F138-4A5C-976F-8EAC2B608ADB}">
              <a16:predDERef xmlns:a16="http://schemas.microsoft.com/office/drawing/2014/main" pred="{AB7DD9C9-661A-4CFA-8C3C-1E30B8366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29" name="BExMLXWIMUTZ8P7TU6XYGFPZWCUA" descr="Expanded" hidden="1">
          <a:extLst>
            <a:ext uri="{FF2B5EF4-FFF2-40B4-BE49-F238E27FC236}">
              <a16:creationId xmlns:a16="http://schemas.microsoft.com/office/drawing/2014/main" id="{E8A28391-2306-44D2-8BC0-0E4CD700EB23}"/>
            </a:ext>
            <a:ext uri="{147F2762-F138-4A5C-976F-8EAC2B608ADB}">
              <a16:predDERef xmlns:a16="http://schemas.microsoft.com/office/drawing/2014/main" pred="{DC75022C-ED88-4838-8EA7-7A66E219D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30" name="BExMLXWIMUTZ8P7TU6XYGFPZWCUA" descr="Expanded" hidden="1">
          <a:extLst>
            <a:ext uri="{FF2B5EF4-FFF2-40B4-BE49-F238E27FC236}">
              <a16:creationId xmlns:a16="http://schemas.microsoft.com/office/drawing/2014/main" id="{4127DD9B-6050-4176-A7AB-957CC4D5DCAF}"/>
            </a:ext>
            <a:ext uri="{147F2762-F138-4A5C-976F-8EAC2B608ADB}">
              <a16:predDERef xmlns:a16="http://schemas.microsoft.com/office/drawing/2014/main" pred="{E8A28391-2306-44D2-8BC0-0E4CD700E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31" name="BExMLXWIMUTZ8P7TU6XYGFPZWCUA" descr="Expanded" hidden="1">
          <a:extLst>
            <a:ext uri="{FF2B5EF4-FFF2-40B4-BE49-F238E27FC236}">
              <a16:creationId xmlns:a16="http://schemas.microsoft.com/office/drawing/2014/main" id="{2A8802F5-E897-45CB-9BB8-C6CBAB252797}"/>
            </a:ext>
            <a:ext uri="{147F2762-F138-4A5C-976F-8EAC2B608ADB}">
              <a16:predDERef xmlns:a16="http://schemas.microsoft.com/office/drawing/2014/main" pred="{4127DD9B-6050-4176-A7AB-957CC4D5D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32" name="BExMLXWIMUTZ8P7TU6XYGFPZWCUA" descr="Expanded" hidden="1">
          <a:extLst>
            <a:ext uri="{FF2B5EF4-FFF2-40B4-BE49-F238E27FC236}">
              <a16:creationId xmlns:a16="http://schemas.microsoft.com/office/drawing/2014/main" id="{78DCDFC3-1C32-4AD9-B835-DA2C0E61BAC4}"/>
            </a:ext>
            <a:ext uri="{147F2762-F138-4A5C-976F-8EAC2B608ADB}">
              <a16:predDERef xmlns:a16="http://schemas.microsoft.com/office/drawing/2014/main" pred="{2A8802F5-E897-45CB-9BB8-C6CBAB252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433" name="BExMLXWIMUTZ8P7TU6XYGFPZWCUA" descr="Expanded" hidden="1">
          <a:extLst>
            <a:ext uri="{FF2B5EF4-FFF2-40B4-BE49-F238E27FC236}">
              <a16:creationId xmlns:a16="http://schemas.microsoft.com/office/drawing/2014/main" id="{5FBF08CE-A2FA-4A31-B84F-07B801123B4E}"/>
            </a:ext>
            <a:ext uri="{147F2762-F138-4A5C-976F-8EAC2B608ADB}">
              <a16:predDERef xmlns:a16="http://schemas.microsoft.com/office/drawing/2014/main" pred="{78DCDFC3-1C32-4AD9-B835-DA2C0E61B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34" name="BExMLXWIMUTZ8P7TU6XYGFPZWCUA" descr="Expanded" hidden="1">
          <a:extLst>
            <a:ext uri="{FF2B5EF4-FFF2-40B4-BE49-F238E27FC236}">
              <a16:creationId xmlns:a16="http://schemas.microsoft.com/office/drawing/2014/main" id="{6FD1C3C5-0241-4E6D-8EBA-13F14F7BF821}"/>
            </a:ext>
            <a:ext uri="{147F2762-F138-4A5C-976F-8EAC2B608ADB}">
              <a16:predDERef xmlns:a16="http://schemas.microsoft.com/office/drawing/2014/main" pred="{5FBF08CE-A2FA-4A31-B84F-07B801123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35" name="BExMLXWIMUTZ8P7TU6XYGFPZWCUA" descr="Expanded" hidden="1">
          <a:extLst>
            <a:ext uri="{FF2B5EF4-FFF2-40B4-BE49-F238E27FC236}">
              <a16:creationId xmlns:a16="http://schemas.microsoft.com/office/drawing/2014/main" id="{1AD4DF04-434D-434E-99D1-F4B3618C0817}"/>
            </a:ext>
            <a:ext uri="{147F2762-F138-4A5C-976F-8EAC2B608ADB}">
              <a16:predDERef xmlns:a16="http://schemas.microsoft.com/office/drawing/2014/main" pred="{6FD1C3C5-0241-4E6D-8EBA-13F14F7BF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36" name="BExMLXWIMUTZ8P7TU6XYGFPZWCUA" descr="Expanded" hidden="1">
          <a:extLst>
            <a:ext uri="{FF2B5EF4-FFF2-40B4-BE49-F238E27FC236}">
              <a16:creationId xmlns:a16="http://schemas.microsoft.com/office/drawing/2014/main" id="{78DB7C78-74B6-4C53-BEA7-49240253A752}"/>
            </a:ext>
            <a:ext uri="{147F2762-F138-4A5C-976F-8EAC2B608ADB}">
              <a16:predDERef xmlns:a16="http://schemas.microsoft.com/office/drawing/2014/main" pred="{1AD4DF04-434D-434E-99D1-F4B3618C0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37" name="BExMLXWIMUTZ8P7TU6XYGFPZWCUA" descr="Expanded" hidden="1">
          <a:extLst>
            <a:ext uri="{FF2B5EF4-FFF2-40B4-BE49-F238E27FC236}">
              <a16:creationId xmlns:a16="http://schemas.microsoft.com/office/drawing/2014/main" id="{9DCC4271-3548-4B2D-9D26-427D548E3B54}"/>
            </a:ext>
            <a:ext uri="{147F2762-F138-4A5C-976F-8EAC2B608ADB}">
              <a16:predDERef xmlns:a16="http://schemas.microsoft.com/office/drawing/2014/main" pred="{78DB7C78-74B6-4C53-BEA7-49240253A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438" name="BExMLXWIMUTZ8P7TU6XYGFPZWCUA" descr="Expanded" hidden="1">
          <a:extLst>
            <a:ext uri="{FF2B5EF4-FFF2-40B4-BE49-F238E27FC236}">
              <a16:creationId xmlns:a16="http://schemas.microsoft.com/office/drawing/2014/main" id="{ADBE88AB-897B-4B46-AD43-49237BF64012}"/>
            </a:ext>
            <a:ext uri="{147F2762-F138-4A5C-976F-8EAC2B608ADB}">
              <a16:predDERef xmlns:a16="http://schemas.microsoft.com/office/drawing/2014/main" pred="{9DCC4271-3548-4B2D-9D26-427D548E3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39" name="BExMLXWIMUTZ8P7TU6XYGFPZWCUA" descr="Expanded" hidden="1">
          <a:extLst>
            <a:ext uri="{FF2B5EF4-FFF2-40B4-BE49-F238E27FC236}">
              <a16:creationId xmlns:a16="http://schemas.microsoft.com/office/drawing/2014/main" id="{5C485FB8-394D-4887-9C00-8C6EAF6D9919}"/>
            </a:ext>
            <a:ext uri="{147F2762-F138-4A5C-976F-8EAC2B608ADB}">
              <a16:predDERef xmlns:a16="http://schemas.microsoft.com/office/drawing/2014/main" pred="{ADBE88AB-897B-4B46-AD43-49237BF64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40" name="BExMLXWIMUTZ8P7TU6XYGFPZWCUA" descr="Expanded" hidden="1">
          <a:extLst>
            <a:ext uri="{FF2B5EF4-FFF2-40B4-BE49-F238E27FC236}">
              <a16:creationId xmlns:a16="http://schemas.microsoft.com/office/drawing/2014/main" id="{C36F25C7-5114-4843-A923-449CDF521BC2}"/>
            </a:ext>
            <a:ext uri="{147F2762-F138-4A5C-976F-8EAC2B608ADB}">
              <a16:predDERef xmlns:a16="http://schemas.microsoft.com/office/drawing/2014/main" pred="{5C485FB8-394D-4887-9C00-8C6EAF6D9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41" name="BExMLXWIMUTZ8P7TU6XYGFPZWCUA" descr="Expanded" hidden="1">
          <a:extLst>
            <a:ext uri="{FF2B5EF4-FFF2-40B4-BE49-F238E27FC236}">
              <a16:creationId xmlns:a16="http://schemas.microsoft.com/office/drawing/2014/main" id="{720E6BFD-A1BC-4A45-A8AF-7B5F3FC5D930}"/>
            </a:ext>
            <a:ext uri="{147F2762-F138-4A5C-976F-8EAC2B608ADB}">
              <a16:predDERef xmlns:a16="http://schemas.microsoft.com/office/drawing/2014/main" pred="{C36F25C7-5114-4843-A923-449CDF521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42" name="BExMLXWIMUTZ8P7TU6XYGFPZWCUA" descr="Expanded" hidden="1">
          <a:extLst>
            <a:ext uri="{FF2B5EF4-FFF2-40B4-BE49-F238E27FC236}">
              <a16:creationId xmlns:a16="http://schemas.microsoft.com/office/drawing/2014/main" id="{698D069C-D4D0-42E6-B202-8E1ECC3BB420}"/>
            </a:ext>
            <a:ext uri="{147F2762-F138-4A5C-976F-8EAC2B608ADB}">
              <a16:predDERef xmlns:a16="http://schemas.microsoft.com/office/drawing/2014/main" pred="{720E6BFD-A1BC-4A45-A8AF-7B5F3FC5D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443" name="BExMLXWIMUTZ8P7TU6XYGFPZWCUA" descr="Expanded" hidden="1">
          <a:extLst>
            <a:ext uri="{FF2B5EF4-FFF2-40B4-BE49-F238E27FC236}">
              <a16:creationId xmlns:a16="http://schemas.microsoft.com/office/drawing/2014/main" id="{C89EAE53-EC4F-4CDF-98D7-8EEF58CF7537}"/>
            </a:ext>
            <a:ext uri="{147F2762-F138-4A5C-976F-8EAC2B608ADB}">
              <a16:predDERef xmlns:a16="http://schemas.microsoft.com/office/drawing/2014/main" pred="{698D069C-D4D0-42E6-B202-8E1ECC3BB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44" name="BExMLXWIMUTZ8P7TU6XYGFPZWCUA" descr="Expanded" hidden="1">
          <a:extLst>
            <a:ext uri="{FF2B5EF4-FFF2-40B4-BE49-F238E27FC236}">
              <a16:creationId xmlns:a16="http://schemas.microsoft.com/office/drawing/2014/main" id="{5330BD0C-C1D7-4742-A47B-A0E9EBF52E12}"/>
            </a:ext>
            <a:ext uri="{147F2762-F138-4A5C-976F-8EAC2B608ADB}">
              <a16:predDERef xmlns:a16="http://schemas.microsoft.com/office/drawing/2014/main" pred="{C89EAE53-EC4F-4CDF-98D7-8EEF58CF7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45" name="BExMLXWIMUTZ8P7TU6XYGFPZWCUA" descr="Expanded" hidden="1">
          <a:extLst>
            <a:ext uri="{FF2B5EF4-FFF2-40B4-BE49-F238E27FC236}">
              <a16:creationId xmlns:a16="http://schemas.microsoft.com/office/drawing/2014/main" id="{4A04EE9C-2BB2-42B5-940D-E0BEC218E0E8}"/>
            </a:ext>
            <a:ext uri="{147F2762-F138-4A5C-976F-8EAC2B608ADB}">
              <a16:predDERef xmlns:a16="http://schemas.microsoft.com/office/drawing/2014/main" pred="{5330BD0C-C1D7-4742-A47B-A0E9EBF52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46" name="BExMLXWIMUTZ8P7TU6XYGFPZWCUA" descr="Expanded" hidden="1">
          <a:extLst>
            <a:ext uri="{FF2B5EF4-FFF2-40B4-BE49-F238E27FC236}">
              <a16:creationId xmlns:a16="http://schemas.microsoft.com/office/drawing/2014/main" id="{1CAD59F0-675B-49B0-B8F2-326D74BE7626}"/>
            </a:ext>
            <a:ext uri="{147F2762-F138-4A5C-976F-8EAC2B608ADB}">
              <a16:predDERef xmlns:a16="http://schemas.microsoft.com/office/drawing/2014/main" pred="{4A04EE9C-2BB2-42B5-940D-E0BEC218E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47" name="BExMLXWIMUTZ8P7TU6XYGFPZWCUA" descr="Expanded" hidden="1">
          <a:extLst>
            <a:ext uri="{FF2B5EF4-FFF2-40B4-BE49-F238E27FC236}">
              <a16:creationId xmlns:a16="http://schemas.microsoft.com/office/drawing/2014/main" id="{F32147B5-6C40-409A-8DCD-85875BEFAAF3}"/>
            </a:ext>
            <a:ext uri="{147F2762-F138-4A5C-976F-8EAC2B608ADB}">
              <a16:predDERef xmlns:a16="http://schemas.microsoft.com/office/drawing/2014/main" pred="{1CAD59F0-675B-49B0-B8F2-326D74BE7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448" name="BExMLXWIMUTZ8P7TU6XYGFPZWCUA" descr="Expanded" hidden="1">
          <a:extLst>
            <a:ext uri="{FF2B5EF4-FFF2-40B4-BE49-F238E27FC236}">
              <a16:creationId xmlns:a16="http://schemas.microsoft.com/office/drawing/2014/main" id="{3CF1B94A-C9A5-4189-B44E-253CC2C58C82}"/>
            </a:ext>
            <a:ext uri="{147F2762-F138-4A5C-976F-8EAC2B608ADB}">
              <a16:predDERef xmlns:a16="http://schemas.microsoft.com/office/drawing/2014/main" pred="{F32147B5-6C40-409A-8DCD-85875BEFA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49" name="BExMLXWIMUTZ8P7TU6XYGFPZWCUA" descr="Expanded" hidden="1">
          <a:extLst>
            <a:ext uri="{FF2B5EF4-FFF2-40B4-BE49-F238E27FC236}">
              <a16:creationId xmlns:a16="http://schemas.microsoft.com/office/drawing/2014/main" id="{6547D1FA-8A7F-42F3-9C30-6CB14D7A60F1}"/>
            </a:ext>
            <a:ext uri="{147F2762-F138-4A5C-976F-8EAC2B608ADB}">
              <a16:predDERef xmlns:a16="http://schemas.microsoft.com/office/drawing/2014/main" pred="{3CF1B94A-C9A5-4189-B44E-253CC2C58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50" name="BExMLXWIMUTZ8P7TU6XYGFPZWCUA" descr="Expanded" hidden="1">
          <a:extLst>
            <a:ext uri="{FF2B5EF4-FFF2-40B4-BE49-F238E27FC236}">
              <a16:creationId xmlns:a16="http://schemas.microsoft.com/office/drawing/2014/main" id="{E0A1C8F6-FEBA-4569-A42B-880B3E854B87}"/>
            </a:ext>
            <a:ext uri="{147F2762-F138-4A5C-976F-8EAC2B608ADB}">
              <a16:predDERef xmlns:a16="http://schemas.microsoft.com/office/drawing/2014/main" pred="{6547D1FA-8A7F-42F3-9C30-6CB14D7A6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51" name="BExMLXWIMUTZ8P7TU6XYGFPZWCUA" descr="Expanded" hidden="1">
          <a:extLst>
            <a:ext uri="{FF2B5EF4-FFF2-40B4-BE49-F238E27FC236}">
              <a16:creationId xmlns:a16="http://schemas.microsoft.com/office/drawing/2014/main" id="{23AF9FF8-9DA4-47F3-96EB-1A88211C04F4}"/>
            </a:ext>
            <a:ext uri="{147F2762-F138-4A5C-976F-8EAC2B608ADB}">
              <a16:predDERef xmlns:a16="http://schemas.microsoft.com/office/drawing/2014/main" pred="{E0A1C8F6-FEBA-4569-A42B-880B3E854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52" name="BExMLXWIMUTZ8P7TU6XYGFPZWCUA" descr="Expanded" hidden="1">
          <a:extLst>
            <a:ext uri="{FF2B5EF4-FFF2-40B4-BE49-F238E27FC236}">
              <a16:creationId xmlns:a16="http://schemas.microsoft.com/office/drawing/2014/main" id="{65F15003-A8BD-49F9-BB35-09952B1FFFB5}"/>
            </a:ext>
            <a:ext uri="{147F2762-F138-4A5C-976F-8EAC2B608ADB}">
              <a16:predDERef xmlns:a16="http://schemas.microsoft.com/office/drawing/2014/main" pred="{23AF9FF8-9DA4-47F3-96EB-1A88211C0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453" name="BExMLXWIMUTZ8P7TU6XYGFPZWCUA" descr="Expanded" hidden="1">
          <a:extLst>
            <a:ext uri="{FF2B5EF4-FFF2-40B4-BE49-F238E27FC236}">
              <a16:creationId xmlns:a16="http://schemas.microsoft.com/office/drawing/2014/main" id="{45022223-B70E-4002-8501-C2508641D754}"/>
            </a:ext>
            <a:ext uri="{147F2762-F138-4A5C-976F-8EAC2B608ADB}">
              <a16:predDERef xmlns:a16="http://schemas.microsoft.com/office/drawing/2014/main" pred="{65F15003-A8BD-49F9-BB35-09952B1FF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54" name="BExMLXWIMUTZ8P7TU6XYGFPZWCUA" descr="Expanded" hidden="1">
          <a:extLst>
            <a:ext uri="{FF2B5EF4-FFF2-40B4-BE49-F238E27FC236}">
              <a16:creationId xmlns:a16="http://schemas.microsoft.com/office/drawing/2014/main" id="{5ED51E26-9220-4368-8EC1-0C12E050C299}"/>
            </a:ext>
            <a:ext uri="{147F2762-F138-4A5C-976F-8EAC2B608ADB}">
              <a16:predDERef xmlns:a16="http://schemas.microsoft.com/office/drawing/2014/main" pred="{45022223-B70E-4002-8501-C2508641D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55" name="BExMLXWIMUTZ8P7TU6XYGFPZWCUA" descr="Expanded" hidden="1">
          <a:extLst>
            <a:ext uri="{FF2B5EF4-FFF2-40B4-BE49-F238E27FC236}">
              <a16:creationId xmlns:a16="http://schemas.microsoft.com/office/drawing/2014/main" id="{746EEE1C-3EAE-4AE6-8BDB-2CA46622B086}"/>
            </a:ext>
            <a:ext uri="{147F2762-F138-4A5C-976F-8EAC2B608ADB}">
              <a16:predDERef xmlns:a16="http://schemas.microsoft.com/office/drawing/2014/main" pred="{5ED51E26-9220-4368-8EC1-0C12E050C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56" name="BExMLXWIMUTZ8P7TU6XYGFPZWCUA" descr="Expanded" hidden="1">
          <a:extLst>
            <a:ext uri="{FF2B5EF4-FFF2-40B4-BE49-F238E27FC236}">
              <a16:creationId xmlns:a16="http://schemas.microsoft.com/office/drawing/2014/main" id="{18C8DD8D-63DF-4ACA-9F79-44F4782F8D4B}"/>
            </a:ext>
            <a:ext uri="{147F2762-F138-4A5C-976F-8EAC2B608ADB}">
              <a16:predDERef xmlns:a16="http://schemas.microsoft.com/office/drawing/2014/main" pred="{746EEE1C-3EAE-4AE6-8BDB-2CA46622B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57" name="BExMLXWIMUTZ8P7TU6XYGFPZWCUA" descr="Expanded" hidden="1">
          <a:extLst>
            <a:ext uri="{FF2B5EF4-FFF2-40B4-BE49-F238E27FC236}">
              <a16:creationId xmlns:a16="http://schemas.microsoft.com/office/drawing/2014/main" id="{A36269F6-1505-4F17-AD9A-CB95BC443EB0}"/>
            </a:ext>
            <a:ext uri="{147F2762-F138-4A5C-976F-8EAC2B608ADB}">
              <a16:predDERef xmlns:a16="http://schemas.microsoft.com/office/drawing/2014/main" pred="{18C8DD8D-63DF-4ACA-9F79-44F4782F8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458" name="BExMLXWIMUTZ8P7TU6XYGFPZWCUA" descr="Expanded" hidden="1">
          <a:extLst>
            <a:ext uri="{FF2B5EF4-FFF2-40B4-BE49-F238E27FC236}">
              <a16:creationId xmlns:a16="http://schemas.microsoft.com/office/drawing/2014/main" id="{28EAF6A0-8B51-463C-8463-E76C8BE4F181}"/>
            </a:ext>
            <a:ext uri="{147F2762-F138-4A5C-976F-8EAC2B608ADB}">
              <a16:predDERef xmlns:a16="http://schemas.microsoft.com/office/drawing/2014/main" pred="{A36269F6-1505-4F17-AD9A-CB95BC443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59" name="BExMLXWIMUTZ8P7TU6XYGFPZWCUA" descr="Expanded" hidden="1">
          <a:extLst>
            <a:ext uri="{FF2B5EF4-FFF2-40B4-BE49-F238E27FC236}">
              <a16:creationId xmlns:a16="http://schemas.microsoft.com/office/drawing/2014/main" id="{C3220885-4AF7-4F3B-B210-5F4EC0368A67}"/>
            </a:ext>
            <a:ext uri="{147F2762-F138-4A5C-976F-8EAC2B608ADB}">
              <a16:predDERef xmlns:a16="http://schemas.microsoft.com/office/drawing/2014/main" pred="{28EAF6A0-8B51-463C-8463-E76C8BE4F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60" name="BExMLXWIMUTZ8P7TU6XYGFPZWCUA" descr="Expanded" hidden="1">
          <a:extLst>
            <a:ext uri="{FF2B5EF4-FFF2-40B4-BE49-F238E27FC236}">
              <a16:creationId xmlns:a16="http://schemas.microsoft.com/office/drawing/2014/main" id="{F34A89CB-D643-4A32-A7B8-690DD20444B6}"/>
            </a:ext>
            <a:ext uri="{147F2762-F138-4A5C-976F-8EAC2B608ADB}">
              <a16:predDERef xmlns:a16="http://schemas.microsoft.com/office/drawing/2014/main" pred="{C3220885-4AF7-4F3B-B210-5F4EC0368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61" name="BExMLXWIMUTZ8P7TU6XYGFPZWCUA" descr="Expanded" hidden="1">
          <a:extLst>
            <a:ext uri="{FF2B5EF4-FFF2-40B4-BE49-F238E27FC236}">
              <a16:creationId xmlns:a16="http://schemas.microsoft.com/office/drawing/2014/main" id="{1E281232-59B5-419A-B98D-A14D20B87FD3}"/>
            </a:ext>
            <a:ext uri="{147F2762-F138-4A5C-976F-8EAC2B608ADB}">
              <a16:predDERef xmlns:a16="http://schemas.microsoft.com/office/drawing/2014/main" pred="{F34A89CB-D643-4A32-A7B8-690DD2044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62" name="BExMLXWIMUTZ8P7TU6XYGFPZWCUA" descr="Expanded" hidden="1">
          <a:extLst>
            <a:ext uri="{FF2B5EF4-FFF2-40B4-BE49-F238E27FC236}">
              <a16:creationId xmlns:a16="http://schemas.microsoft.com/office/drawing/2014/main" id="{9C9D1747-C46F-41DC-A0EA-56C2A458B32B}"/>
            </a:ext>
            <a:ext uri="{147F2762-F138-4A5C-976F-8EAC2B608ADB}">
              <a16:predDERef xmlns:a16="http://schemas.microsoft.com/office/drawing/2014/main" pred="{1E281232-59B5-419A-B98D-A14D20B87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463" name="BExMLXWIMUTZ8P7TU6XYGFPZWCUA" descr="Expanded" hidden="1">
          <a:extLst>
            <a:ext uri="{FF2B5EF4-FFF2-40B4-BE49-F238E27FC236}">
              <a16:creationId xmlns:a16="http://schemas.microsoft.com/office/drawing/2014/main" id="{7F941B5E-8123-4AE4-BD20-CC4502E72A12}"/>
            </a:ext>
            <a:ext uri="{147F2762-F138-4A5C-976F-8EAC2B608ADB}">
              <a16:predDERef xmlns:a16="http://schemas.microsoft.com/office/drawing/2014/main" pred="{9C9D1747-C46F-41DC-A0EA-56C2A458B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64" name="BExMLXWIMUTZ8P7TU6XYGFPZWCUA" descr="Expanded" hidden="1">
          <a:extLst>
            <a:ext uri="{FF2B5EF4-FFF2-40B4-BE49-F238E27FC236}">
              <a16:creationId xmlns:a16="http://schemas.microsoft.com/office/drawing/2014/main" id="{B38F0EA6-A279-4DEF-A439-64F56A4081E0}"/>
            </a:ext>
            <a:ext uri="{147F2762-F138-4A5C-976F-8EAC2B608ADB}">
              <a16:predDERef xmlns:a16="http://schemas.microsoft.com/office/drawing/2014/main" pred="{7F941B5E-8123-4AE4-BD20-CC4502E72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65" name="BExMLXWIMUTZ8P7TU6XYGFPZWCUA" descr="Expanded" hidden="1">
          <a:extLst>
            <a:ext uri="{FF2B5EF4-FFF2-40B4-BE49-F238E27FC236}">
              <a16:creationId xmlns:a16="http://schemas.microsoft.com/office/drawing/2014/main" id="{441DA492-620F-46D1-9BCD-33E23C6C7843}"/>
            </a:ext>
            <a:ext uri="{147F2762-F138-4A5C-976F-8EAC2B608ADB}">
              <a16:predDERef xmlns:a16="http://schemas.microsoft.com/office/drawing/2014/main" pred="{B38F0EA6-A279-4DEF-A439-64F56A408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66" name="BExMLXWIMUTZ8P7TU6XYGFPZWCUA" descr="Expanded" hidden="1">
          <a:extLst>
            <a:ext uri="{FF2B5EF4-FFF2-40B4-BE49-F238E27FC236}">
              <a16:creationId xmlns:a16="http://schemas.microsoft.com/office/drawing/2014/main" id="{FB94BA73-569D-49F7-8DAC-995365CB6EE1}"/>
            </a:ext>
            <a:ext uri="{147F2762-F138-4A5C-976F-8EAC2B608ADB}">
              <a16:predDERef xmlns:a16="http://schemas.microsoft.com/office/drawing/2014/main" pred="{441DA492-620F-46D1-9BCD-33E23C6C7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67" name="BExMLXWIMUTZ8P7TU6XYGFPZWCUA" descr="Expanded" hidden="1">
          <a:extLst>
            <a:ext uri="{FF2B5EF4-FFF2-40B4-BE49-F238E27FC236}">
              <a16:creationId xmlns:a16="http://schemas.microsoft.com/office/drawing/2014/main" id="{04532971-DFC5-432E-9434-B6604696ECAB}"/>
            </a:ext>
            <a:ext uri="{147F2762-F138-4A5C-976F-8EAC2B608ADB}">
              <a16:predDERef xmlns:a16="http://schemas.microsoft.com/office/drawing/2014/main" pred="{FB94BA73-569D-49F7-8DAC-995365CB6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468" name="BExMLXWIMUTZ8P7TU6XYGFPZWCUA" descr="Expanded" hidden="1">
          <a:extLst>
            <a:ext uri="{FF2B5EF4-FFF2-40B4-BE49-F238E27FC236}">
              <a16:creationId xmlns:a16="http://schemas.microsoft.com/office/drawing/2014/main" id="{979CC32B-AE52-4F00-AA24-070F058275D0}"/>
            </a:ext>
            <a:ext uri="{147F2762-F138-4A5C-976F-8EAC2B608ADB}">
              <a16:predDERef xmlns:a16="http://schemas.microsoft.com/office/drawing/2014/main" pred="{04532971-DFC5-432E-9434-B6604696E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69" name="BExMLXWIMUTZ8P7TU6XYGFPZWCUA" descr="Expanded" hidden="1">
          <a:extLst>
            <a:ext uri="{FF2B5EF4-FFF2-40B4-BE49-F238E27FC236}">
              <a16:creationId xmlns:a16="http://schemas.microsoft.com/office/drawing/2014/main" id="{6864E78A-6D1D-440C-A8AB-FF3898D0A1DF}"/>
            </a:ext>
            <a:ext uri="{147F2762-F138-4A5C-976F-8EAC2B608ADB}">
              <a16:predDERef xmlns:a16="http://schemas.microsoft.com/office/drawing/2014/main" pred="{979CC32B-AE52-4F00-AA24-070F05827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70" name="BExMLXWIMUTZ8P7TU6XYGFPZWCUA" descr="Expanded" hidden="1">
          <a:extLst>
            <a:ext uri="{FF2B5EF4-FFF2-40B4-BE49-F238E27FC236}">
              <a16:creationId xmlns:a16="http://schemas.microsoft.com/office/drawing/2014/main" id="{A0431F7E-5EFA-49C2-9443-4A538B93427E}"/>
            </a:ext>
            <a:ext uri="{147F2762-F138-4A5C-976F-8EAC2B608ADB}">
              <a16:predDERef xmlns:a16="http://schemas.microsoft.com/office/drawing/2014/main" pred="{6864E78A-6D1D-440C-A8AB-FF3898D0A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71" name="BExMLXWIMUTZ8P7TU6XYGFPZWCUA" descr="Expanded" hidden="1">
          <a:extLst>
            <a:ext uri="{FF2B5EF4-FFF2-40B4-BE49-F238E27FC236}">
              <a16:creationId xmlns:a16="http://schemas.microsoft.com/office/drawing/2014/main" id="{E877C505-641E-41F4-A471-C47271F41813}"/>
            </a:ext>
            <a:ext uri="{147F2762-F138-4A5C-976F-8EAC2B608ADB}">
              <a16:predDERef xmlns:a16="http://schemas.microsoft.com/office/drawing/2014/main" pred="{A0431F7E-5EFA-49C2-9443-4A538B934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72" name="BExMLXWIMUTZ8P7TU6XYGFPZWCUA" descr="Expanded" hidden="1">
          <a:extLst>
            <a:ext uri="{FF2B5EF4-FFF2-40B4-BE49-F238E27FC236}">
              <a16:creationId xmlns:a16="http://schemas.microsoft.com/office/drawing/2014/main" id="{D3F7A704-253B-4607-BBE8-4F9A7DE21466}"/>
            </a:ext>
            <a:ext uri="{147F2762-F138-4A5C-976F-8EAC2B608ADB}">
              <a16:predDERef xmlns:a16="http://schemas.microsoft.com/office/drawing/2014/main" pred="{E877C505-641E-41F4-A471-C47271F41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473" name="BExMLXWIMUTZ8P7TU6XYGFPZWCUA" descr="Expanded" hidden="1">
          <a:extLst>
            <a:ext uri="{FF2B5EF4-FFF2-40B4-BE49-F238E27FC236}">
              <a16:creationId xmlns:a16="http://schemas.microsoft.com/office/drawing/2014/main" id="{A4D1A8A2-1D9E-4645-9F47-8CEB7C40133A}"/>
            </a:ext>
            <a:ext uri="{147F2762-F138-4A5C-976F-8EAC2B608ADB}">
              <a16:predDERef xmlns:a16="http://schemas.microsoft.com/office/drawing/2014/main" pred="{D3F7A704-253B-4607-BBE8-4F9A7DE21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74" name="BExMLXWIMUTZ8P7TU6XYGFPZWCUA" descr="Expanded" hidden="1">
          <a:extLst>
            <a:ext uri="{FF2B5EF4-FFF2-40B4-BE49-F238E27FC236}">
              <a16:creationId xmlns:a16="http://schemas.microsoft.com/office/drawing/2014/main" id="{A6FE915D-3024-4364-974B-80166B8F04A6}"/>
            </a:ext>
            <a:ext uri="{147F2762-F138-4A5C-976F-8EAC2B608ADB}">
              <a16:predDERef xmlns:a16="http://schemas.microsoft.com/office/drawing/2014/main" pred="{A4D1A8A2-1D9E-4645-9F47-8CEB7C401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75" name="BExMLXWIMUTZ8P7TU6XYGFPZWCUA" descr="Expanded" hidden="1">
          <a:extLst>
            <a:ext uri="{FF2B5EF4-FFF2-40B4-BE49-F238E27FC236}">
              <a16:creationId xmlns:a16="http://schemas.microsoft.com/office/drawing/2014/main" id="{856924D2-0508-4D1D-95EF-BC4137C04A13}"/>
            </a:ext>
            <a:ext uri="{147F2762-F138-4A5C-976F-8EAC2B608ADB}">
              <a16:predDERef xmlns:a16="http://schemas.microsoft.com/office/drawing/2014/main" pred="{A6FE915D-3024-4364-974B-80166B8F0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76" name="BExMLXWIMUTZ8P7TU6XYGFPZWCUA" descr="Expanded" hidden="1">
          <a:extLst>
            <a:ext uri="{FF2B5EF4-FFF2-40B4-BE49-F238E27FC236}">
              <a16:creationId xmlns:a16="http://schemas.microsoft.com/office/drawing/2014/main" id="{ABE85E81-C87F-4F55-909A-869F586ACC35}"/>
            </a:ext>
            <a:ext uri="{147F2762-F138-4A5C-976F-8EAC2B608ADB}">
              <a16:predDERef xmlns:a16="http://schemas.microsoft.com/office/drawing/2014/main" pred="{856924D2-0508-4D1D-95EF-BC4137C04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77" name="BExMLXWIMUTZ8P7TU6XYGFPZWCUA" descr="Expanded" hidden="1">
          <a:extLst>
            <a:ext uri="{FF2B5EF4-FFF2-40B4-BE49-F238E27FC236}">
              <a16:creationId xmlns:a16="http://schemas.microsoft.com/office/drawing/2014/main" id="{31F5D8DF-A42F-4E2B-9507-7BEB18014D5B}"/>
            </a:ext>
            <a:ext uri="{147F2762-F138-4A5C-976F-8EAC2B608ADB}">
              <a16:predDERef xmlns:a16="http://schemas.microsoft.com/office/drawing/2014/main" pred="{ABE85E81-C87F-4F55-909A-869F586AC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478" name="BExMLXWIMUTZ8P7TU6XYGFPZWCUA" descr="Expanded" hidden="1">
          <a:extLst>
            <a:ext uri="{FF2B5EF4-FFF2-40B4-BE49-F238E27FC236}">
              <a16:creationId xmlns:a16="http://schemas.microsoft.com/office/drawing/2014/main" id="{4FDE16F0-AC7F-4A48-9B52-A3DDF8B4AC67}"/>
            </a:ext>
            <a:ext uri="{147F2762-F138-4A5C-976F-8EAC2B608ADB}">
              <a16:predDERef xmlns:a16="http://schemas.microsoft.com/office/drawing/2014/main" pred="{31F5D8DF-A42F-4E2B-9507-7BEB18014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79" name="BExMLXWIMUTZ8P7TU6XYGFPZWCUA" descr="Expanded" hidden="1">
          <a:extLst>
            <a:ext uri="{FF2B5EF4-FFF2-40B4-BE49-F238E27FC236}">
              <a16:creationId xmlns:a16="http://schemas.microsoft.com/office/drawing/2014/main" id="{29FD07F4-1719-4CE4-BF80-44223BC4FC67}"/>
            </a:ext>
            <a:ext uri="{147F2762-F138-4A5C-976F-8EAC2B608ADB}">
              <a16:predDERef xmlns:a16="http://schemas.microsoft.com/office/drawing/2014/main" pred="{4FDE16F0-AC7F-4A48-9B52-A3DDF8B4A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80" name="BExMLXWIMUTZ8P7TU6XYGFPZWCUA" descr="Expanded" hidden="1">
          <a:extLst>
            <a:ext uri="{FF2B5EF4-FFF2-40B4-BE49-F238E27FC236}">
              <a16:creationId xmlns:a16="http://schemas.microsoft.com/office/drawing/2014/main" id="{19942668-8299-4742-89A4-7E679C64E609}"/>
            </a:ext>
            <a:ext uri="{147F2762-F138-4A5C-976F-8EAC2B608ADB}">
              <a16:predDERef xmlns:a16="http://schemas.microsoft.com/office/drawing/2014/main" pred="{29FD07F4-1719-4CE4-BF80-44223BC4F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81" name="BExMLXWIMUTZ8P7TU6XYGFPZWCUA" descr="Expanded" hidden="1">
          <a:extLst>
            <a:ext uri="{FF2B5EF4-FFF2-40B4-BE49-F238E27FC236}">
              <a16:creationId xmlns:a16="http://schemas.microsoft.com/office/drawing/2014/main" id="{B71FAD20-AC82-489A-88C5-6D5DC24DF78A}"/>
            </a:ext>
            <a:ext uri="{147F2762-F138-4A5C-976F-8EAC2B608ADB}">
              <a16:predDERef xmlns:a16="http://schemas.microsoft.com/office/drawing/2014/main" pred="{19942668-8299-4742-89A4-7E679C64E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82" name="BExMLXWIMUTZ8P7TU6XYGFPZWCUA" descr="Expanded" hidden="1">
          <a:extLst>
            <a:ext uri="{FF2B5EF4-FFF2-40B4-BE49-F238E27FC236}">
              <a16:creationId xmlns:a16="http://schemas.microsoft.com/office/drawing/2014/main" id="{22E37177-323F-42EE-B65A-A73D785E356D}"/>
            </a:ext>
            <a:ext uri="{147F2762-F138-4A5C-976F-8EAC2B608ADB}">
              <a16:predDERef xmlns:a16="http://schemas.microsoft.com/office/drawing/2014/main" pred="{B71FAD20-AC82-489A-88C5-6D5DC24DF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483" name="BExMLXWIMUTZ8P7TU6XYGFPZWCUA" descr="Expanded" hidden="1">
          <a:extLst>
            <a:ext uri="{FF2B5EF4-FFF2-40B4-BE49-F238E27FC236}">
              <a16:creationId xmlns:a16="http://schemas.microsoft.com/office/drawing/2014/main" id="{7E4D329F-DB6F-49CB-A066-DAEE379601E5}"/>
            </a:ext>
            <a:ext uri="{147F2762-F138-4A5C-976F-8EAC2B608ADB}">
              <a16:predDERef xmlns:a16="http://schemas.microsoft.com/office/drawing/2014/main" pred="{22E37177-323F-42EE-B65A-A73D785E3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84" name="BExMLXWIMUTZ8P7TU6XYGFPZWCUA" descr="Expanded" hidden="1">
          <a:extLst>
            <a:ext uri="{FF2B5EF4-FFF2-40B4-BE49-F238E27FC236}">
              <a16:creationId xmlns:a16="http://schemas.microsoft.com/office/drawing/2014/main" id="{EA3051D7-ABFE-4EBA-8804-A40A8CBD1261}"/>
            </a:ext>
            <a:ext uri="{147F2762-F138-4A5C-976F-8EAC2B608ADB}">
              <a16:predDERef xmlns:a16="http://schemas.microsoft.com/office/drawing/2014/main" pred="{7E4D329F-DB6F-49CB-A066-DAEE37960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85" name="BExMLXWIMUTZ8P7TU6XYGFPZWCUA" descr="Expanded" hidden="1">
          <a:extLst>
            <a:ext uri="{FF2B5EF4-FFF2-40B4-BE49-F238E27FC236}">
              <a16:creationId xmlns:a16="http://schemas.microsoft.com/office/drawing/2014/main" id="{0C09032B-817E-448A-BD6B-9F8E7CC13340}"/>
            </a:ext>
            <a:ext uri="{147F2762-F138-4A5C-976F-8EAC2B608ADB}">
              <a16:predDERef xmlns:a16="http://schemas.microsoft.com/office/drawing/2014/main" pred="{EA3051D7-ABFE-4EBA-8804-A40A8CBD1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86" name="BExMLXWIMUTZ8P7TU6XYGFPZWCUA" descr="Expanded" hidden="1">
          <a:extLst>
            <a:ext uri="{FF2B5EF4-FFF2-40B4-BE49-F238E27FC236}">
              <a16:creationId xmlns:a16="http://schemas.microsoft.com/office/drawing/2014/main" id="{219013E4-D2F4-4A8C-A251-702A5BB32159}"/>
            </a:ext>
            <a:ext uri="{147F2762-F138-4A5C-976F-8EAC2B608ADB}">
              <a16:predDERef xmlns:a16="http://schemas.microsoft.com/office/drawing/2014/main" pred="{0C09032B-817E-448A-BD6B-9F8E7CC13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87" name="BExMLXWIMUTZ8P7TU6XYGFPZWCUA" descr="Expanded" hidden="1">
          <a:extLst>
            <a:ext uri="{FF2B5EF4-FFF2-40B4-BE49-F238E27FC236}">
              <a16:creationId xmlns:a16="http://schemas.microsoft.com/office/drawing/2014/main" id="{FD42313A-4171-487A-9F3F-1E983E0E3CCC}"/>
            </a:ext>
            <a:ext uri="{147F2762-F138-4A5C-976F-8EAC2B608ADB}">
              <a16:predDERef xmlns:a16="http://schemas.microsoft.com/office/drawing/2014/main" pred="{219013E4-D2F4-4A8C-A251-702A5BB32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488" name="BExMLXWIMUTZ8P7TU6XYGFPZWCUA" descr="Expanded" hidden="1">
          <a:extLst>
            <a:ext uri="{FF2B5EF4-FFF2-40B4-BE49-F238E27FC236}">
              <a16:creationId xmlns:a16="http://schemas.microsoft.com/office/drawing/2014/main" id="{0A27A877-2FD1-45C3-8282-DA971C68E1F6}"/>
            </a:ext>
            <a:ext uri="{147F2762-F138-4A5C-976F-8EAC2B608ADB}">
              <a16:predDERef xmlns:a16="http://schemas.microsoft.com/office/drawing/2014/main" pred="{FD42313A-4171-487A-9F3F-1E983E0E3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89" name="BExMLXWIMUTZ8P7TU6XYGFPZWCUA" descr="Expanded" hidden="1">
          <a:extLst>
            <a:ext uri="{FF2B5EF4-FFF2-40B4-BE49-F238E27FC236}">
              <a16:creationId xmlns:a16="http://schemas.microsoft.com/office/drawing/2014/main" id="{7B8CF9FC-EB5C-4967-AF56-C894A4779F8A}"/>
            </a:ext>
            <a:ext uri="{147F2762-F138-4A5C-976F-8EAC2B608ADB}">
              <a16:predDERef xmlns:a16="http://schemas.microsoft.com/office/drawing/2014/main" pred="{0A27A877-2FD1-45C3-8282-DA971C68E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90" name="BExMLXWIMUTZ8P7TU6XYGFPZWCUA" descr="Expanded" hidden="1">
          <a:extLst>
            <a:ext uri="{FF2B5EF4-FFF2-40B4-BE49-F238E27FC236}">
              <a16:creationId xmlns:a16="http://schemas.microsoft.com/office/drawing/2014/main" id="{A6DA640F-DB46-4F77-88AB-A0B72250B090}"/>
            </a:ext>
            <a:ext uri="{147F2762-F138-4A5C-976F-8EAC2B608ADB}">
              <a16:predDERef xmlns:a16="http://schemas.microsoft.com/office/drawing/2014/main" pred="{7B8CF9FC-EB5C-4967-AF56-C894A4779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91" name="BExMLXWIMUTZ8P7TU6XYGFPZWCUA" descr="Expanded" hidden="1">
          <a:extLst>
            <a:ext uri="{FF2B5EF4-FFF2-40B4-BE49-F238E27FC236}">
              <a16:creationId xmlns:a16="http://schemas.microsoft.com/office/drawing/2014/main" id="{F9C24DE9-F333-463D-B643-4C43437314DF}"/>
            </a:ext>
            <a:ext uri="{147F2762-F138-4A5C-976F-8EAC2B608ADB}">
              <a16:predDERef xmlns:a16="http://schemas.microsoft.com/office/drawing/2014/main" pred="{A6DA640F-DB46-4F77-88AB-A0B72250B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92" name="BExMLXWIMUTZ8P7TU6XYGFPZWCUA" descr="Expanded" hidden="1">
          <a:extLst>
            <a:ext uri="{FF2B5EF4-FFF2-40B4-BE49-F238E27FC236}">
              <a16:creationId xmlns:a16="http://schemas.microsoft.com/office/drawing/2014/main" id="{FD782AB4-CEE7-414B-B60D-695985AE0665}"/>
            </a:ext>
            <a:ext uri="{147F2762-F138-4A5C-976F-8EAC2B608ADB}">
              <a16:predDERef xmlns:a16="http://schemas.microsoft.com/office/drawing/2014/main" pred="{F9C24DE9-F333-463D-B643-4C4343731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493" name="BExMLXWIMUTZ8P7TU6XYGFPZWCUA" descr="Expanded" hidden="1">
          <a:extLst>
            <a:ext uri="{FF2B5EF4-FFF2-40B4-BE49-F238E27FC236}">
              <a16:creationId xmlns:a16="http://schemas.microsoft.com/office/drawing/2014/main" id="{F442E010-7DA3-4F5C-A971-0DC9C28DB603}"/>
            </a:ext>
            <a:ext uri="{147F2762-F138-4A5C-976F-8EAC2B608ADB}">
              <a16:predDERef xmlns:a16="http://schemas.microsoft.com/office/drawing/2014/main" pred="{FD782AB4-CEE7-414B-B60D-695985AE0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94" name="BExMLXWIMUTZ8P7TU6XYGFPZWCUA" descr="Expanded" hidden="1">
          <a:extLst>
            <a:ext uri="{FF2B5EF4-FFF2-40B4-BE49-F238E27FC236}">
              <a16:creationId xmlns:a16="http://schemas.microsoft.com/office/drawing/2014/main" id="{9705690D-B356-4316-A7AD-36F6D1FD54CE}"/>
            </a:ext>
            <a:ext uri="{147F2762-F138-4A5C-976F-8EAC2B608ADB}">
              <a16:predDERef xmlns:a16="http://schemas.microsoft.com/office/drawing/2014/main" pred="{F442E010-7DA3-4F5C-A971-0DC9C28DB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95" name="BExMLXWIMUTZ8P7TU6XYGFPZWCUA" descr="Expanded" hidden="1">
          <a:extLst>
            <a:ext uri="{FF2B5EF4-FFF2-40B4-BE49-F238E27FC236}">
              <a16:creationId xmlns:a16="http://schemas.microsoft.com/office/drawing/2014/main" id="{E40EEAEA-A755-4C52-9C98-5D7146CA1DEF}"/>
            </a:ext>
            <a:ext uri="{147F2762-F138-4A5C-976F-8EAC2B608ADB}">
              <a16:predDERef xmlns:a16="http://schemas.microsoft.com/office/drawing/2014/main" pred="{9705690D-B356-4316-A7AD-36F6D1FD5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96" name="BExMLXWIMUTZ8P7TU6XYGFPZWCUA" descr="Expanded" hidden="1">
          <a:extLst>
            <a:ext uri="{FF2B5EF4-FFF2-40B4-BE49-F238E27FC236}">
              <a16:creationId xmlns:a16="http://schemas.microsoft.com/office/drawing/2014/main" id="{D8819151-E687-4B1D-B20E-8F9B8D3968AF}"/>
            </a:ext>
            <a:ext uri="{147F2762-F138-4A5C-976F-8EAC2B608ADB}">
              <a16:predDERef xmlns:a16="http://schemas.microsoft.com/office/drawing/2014/main" pred="{E40EEAEA-A755-4C52-9C98-5D7146CA1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97" name="BExMLXWIMUTZ8P7TU6XYGFPZWCUA" descr="Expanded" hidden="1">
          <a:extLst>
            <a:ext uri="{FF2B5EF4-FFF2-40B4-BE49-F238E27FC236}">
              <a16:creationId xmlns:a16="http://schemas.microsoft.com/office/drawing/2014/main" id="{035DEE93-254F-48F6-8A70-D01C03A56213}"/>
            </a:ext>
            <a:ext uri="{147F2762-F138-4A5C-976F-8EAC2B608ADB}">
              <a16:predDERef xmlns:a16="http://schemas.microsoft.com/office/drawing/2014/main" pred="{D8819151-E687-4B1D-B20E-8F9B8D396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498" name="BExMLXWIMUTZ8P7TU6XYGFPZWCUA" descr="Expanded" hidden="1">
          <a:extLst>
            <a:ext uri="{FF2B5EF4-FFF2-40B4-BE49-F238E27FC236}">
              <a16:creationId xmlns:a16="http://schemas.microsoft.com/office/drawing/2014/main" id="{2E143C2B-D828-40E7-925A-1B241CFB371A}"/>
            </a:ext>
            <a:ext uri="{147F2762-F138-4A5C-976F-8EAC2B608ADB}">
              <a16:predDERef xmlns:a16="http://schemas.microsoft.com/office/drawing/2014/main" pred="{035DEE93-254F-48F6-8A70-D01C03A56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499" name="BExMLXWIMUTZ8P7TU6XYGFPZWCUA" descr="Expanded" hidden="1">
          <a:extLst>
            <a:ext uri="{FF2B5EF4-FFF2-40B4-BE49-F238E27FC236}">
              <a16:creationId xmlns:a16="http://schemas.microsoft.com/office/drawing/2014/main" id="{AB038C4D-E592-48FE-A042-56328524813F}"/>
            </a:ext>
            <a:ext uri="{147F2762-F138-4A5C-976F-8EAC2B608ADB}">
              <a16:predDERef xmlns:a16="http://schemas.microsoft.com/office/drawing/2014/main" pred="{2E143C2B-D828-40E7-925A-1B241CFB3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00" name="BExMLXWIMUTZ8P7TU6XYGFPZWCUA" descr="Expanded" hidden="1">
          <a:extLst>
            <a:ext uri="{FF2B5EF4-FFF2-40B4-BE49-F238E27FC236}">
              <a16:creationId xmlns:a16="http://schemas.microsoft.com/office/drawing/2014/main" id="{BA46EFA9-26C7-4C6D-803B-52D4DF24FE57}"/>
            </a:ext>
            <a:ext uri="{147F2762-F138-4A5C-976F-8EAC2B608ADB}">
              <a16:predDERef xmlns:a16="http://schemas.microsoft.com/office/drawing/2014/main" pred="{AB038C4D-E592-48FE-A042-563285248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01" name="BExMLXWIMUTZ8P7TU6XYGFPZWCUA" descr="Expanded" hidden="1">
          <a:extLst>
            <a:ext uri="{FF2B5EF4-FFF2-40B4-BE49-F238E27FC236}">
              <a16:creationId xmlns:a16="http://schemas.microsoft.com/office/drawing/2014/main" id="{8714B975-C6D1-45D9-A5D5-D0372D43C6A5}"/>
            </a:ext>
            <a:ext uri="{147F2762-F138-4A5C-976F-8EAC2B608ADB}">
              <a16:predDERef xmlns:a16="http://schemas.microsoft.com/office/drawing/2014/main" pred="{BA46EFA9-26C7-4C6D-803B-52D4DF24F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02" name="BExMLXWIMUTZ8P7TU6XYGFPZWCUA" descr="Expanded" hidden="1">
          <a:extLst>
            <a:ext uri="{FF2B5EF4-FFF2-40B4-BE49-F238E27FC236}">
              <a16:creationId xmlns:a16="http://schemas.microsoft.com/office/drawing/2014/main" id="{73BE3958-9F7C-4A36-920F-C228BDF7D76E}"/>
            </a:ext>
            <a:ext uri="{147F2762-F138-4A5C-976F-8EAC2B608ADB}">
              <a16:predDERef xmlns:a16="http://schemas.microsoft.com/office/drawing/2014/main" pred="{8714B975-C6D1-45D9-A5D5-D0372D43C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503" name="BExMLXWIMUTZ8P7TU6XYGFPZWCUA" descr="Expanded" hidden="1">
          <a:extLst>
            <a:ext uri="{FF2B5EF4-FFF2-40B4-BE49-F238E27FC236}">
              <a16:creationId xmlns:a16="http://schemas.microsoft.com/office/drawing/2014/main" id="{764A76A5-AB56-409F-AE73-B9856B597FA0}"/>
            </a:ext>
            <a:ext uri="{147F2762-F138-4A5C-976F-8EAC2B608ADB}">
              <a16:predDERef xmlns:a16="http://schemas.microsoft.com/office/drawing/2014/main" pred="{73BE3958-9F7C-4A36-920F-C228BDF7D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04" name="BExMLXWIMUTZ8P7TU6XYGFPZWCUA" descr="Expanded" hidden="1">
          <a:extLst>
            <a:ext uri="{FF2B5EF4-FFF2-40B4-BE49-F238E27FC236}">
              <a16:creationId xmlns:a16="http://schemas.microsoft.com/office/drawing/2014/main" id="{DE78893A-D97D-4E01-9B66-3D6C881D5131}"/>
            </a:ext>
            <a:ext uri="{147F2762-F138-4A5C-976F-8EAC2B608ADB}">
              <a16:predDERef xmlns:a16="http://schemas.microsoft.com/office/drawing/2014/main" pred="{764A76A5-AB56-409F-AE73-B9856B597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05" name="BExMLXWIMUTZ8P7TU6XYGFPZWCUA" descr="Expanded" hidden="1">
          <a:extLst>
            <a:ext uri="{FF2B5EF4-FFF2-40B4-BE49-F238E27FC236}">
              <a16:creationId xmlns:a16="http://schemas.microsoft.com/office/drawing/2014/main" id="{1570A31E-2DB6-4C73-93EB-44C48AC72E0A}"/>
            </a:ext>
            <a:ext uri="{147F2762-F138-4A5C-976F-8EAC2B608ADB}">
              <a16:predDERef xmlns:a16="http://schemas.microsoft.com/office/drawing/2014/main" pred="{DE78893A-D97D-4E01-9B66-3D6C881D5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06" name="BExMLXWIMUTZ8P7TU6XYGFPZWCUA" descr="Expanded" hidden="1">
          <a:extLst>
            <a:ext uri="{FF2B5EF4-FFF2-40B4-BE49-F238E27FC236}">
              <a16:creationId xmlns:a16="http://schemas.microsoft.com/office/drawing/2014/main" id="{2112B884-4FFB-4090-867C-30097ADEB7BB}"/>
            </a:ext>
            <a:ext uri="{147F2762-F138-4A5C-976F-8EAC2B608ADB}">
              <a16:predDERef xmlns:a16="http://schemas.microsoft.com/office/drawing/2014/main" pred="{1570A31E-2DB6-4C73-93EB-44C48AC72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07" name="BExMLXWIMUTZ8P7TU6XYGFPZWCUA" descr="Expanded" hidden="1">
          <a:extLst>
            <a:ext uri="{FF2B5EF4-FFF2-40B4-BE49-F238E27FC236}">
              <a16:creationId xmlns:a16="http://schemas.microsoft.com/office/drawing/2014/main" id="{8CC8BDD2-0218-49B5-B7D7-2A305B953203}"/>
            </a:ext>
            <a:ext uri="{147F2762-F138-4A5C-976F-8EAC2B608ADB}">
              <a16:predDERef xmlns:a16="http://schemas.microsoft.com/office/drawing/2014/main" pred="{2112B884-4FFB-4090-867C-30097ADEB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508" name="BExMLXWIMUTZ8P7TU6XYGFPZWCUA" descr="Expanded" hidden="1">
          <a:extLst>
            <a:ext uri="{FF2B5EF4-FFF2-40B4-BE49-F238E27FC236}">
              <a16:creationId xmlns:a16="http://schemas.microsoft.com/office/drawing/2014/main" id="{EF13D325-0866-4D6C-B512-699C40E2C8F4}"/>
            </a:ext>
            <a:ext uri="{147F2762-F138-4A5C-976F-8EAC2B608ADB}">
              <a16:predDERef xmlns:a16="http://schemas.microsoft.com/office/drawing/2014/main" pred="{8CC8BDD2-0218-49B5-B7D7-2A305B953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09" name="BExMLXWIMUTZ8P7TU6XYGFPZWCUA" descr="Expanded" hidden="1">
          <a:extLst>
            <a:ext uri="{FF2B5EF4-FFF2-40B4-BE49-F238E27FC236}">
              <a16:creationId xmlns:a16="http://schemas.microsoft.com/office/drawing/2014/main" id="{76A612E2-7C82-49B2-8618-0105DD3CD5A0}"/>
            </a:ext>
            <a:ext uri="{147F2762-F138-4A5C-976F-8EAC2B608ADB}">
              <a16:predDERef xmlns:a16="http://schemas.microsoft.com/office/drawing/2014/main" pred="{EF13D325-0866-4D6C-B512-699C40E2C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10" name="BExMLXWIMUTZ8P7TU6XYGFPZWCUA" descr="Expanded" hidden="1">
          <a:extLst>
            <a:ext uri="{FF2B5EF4-FFF2-40B4-BE49-F238E27FC236}">
              <a16:creationId xmlns:a16="http://schemas.microsoft.com/office/drawing/2014/main" id="{BC03B431-560C-4FC7-8C8C-0EDFF234A730}"/>
            </a:ext>
            <a:ext uri="{147F2762-F138-4A5C-976F-8EAC2B608ADB}">
              <a16:predDERef xmlns:a16="http://schemas.microsoft.com/office/drawing/2014/main" pred="{76A612E2-7C82-49B2-8618-0105DD3CD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11" name="BExMLXWIMUTZ8P7TU6XYGFPZWCUA" descr="Expanded" hidden="1">
          <a:extLst>
            <a:ext uri="{FF2B5EF4-FFF2-40B4-BE49-F238E27FC236}">
              <a16:creationId xmlns:a16="http://schemas.microsoft.com/office/drawing/2014/main" id="{2037F9EA-8A3B-42FB-B400-4D65EC1F9A2F}"/>
            </a:ext>
            <a:ext uri="{147F2762-F138-4A5C-976F-8EAC2B608ADB}">
              <a16:predDERef xmlns:a16="http://schemas.microsoft.com/office/drawing/2014/main" pred="{BC03B431-560C-4FC7-8C8C-0EDFF234A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12" name="BExMLXWIMUTZ8P7TU6XYGFPZWCUA" descr="Expanded" hidden="1">
          <a:extLst>
            <a:ext uri="{FF2B5EF4-FFF2-40B4-BE49-F238E27FC236}">
              <a16:creationId xmlns:a16="http://schemas.microsoft.com/office/drawing/2014/main" id="{E230F973-775B-4892-B571-7DD25CA88F7C}"/>
            </a:ext>
            <a:ext uri="{147F2762-F138-4A5C-976F-8EAC2B608ADB}">
              <a16:predDERef xmlns:a16="http://schemas.microsoft.com/office/drawing/2014/main" pred="{2037F9EA-8A3B-42FB-B400-4D65EC1F9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513" name="BExMLXWIMUTZ8P7TU6XYGFPZWCUA" descr="Expanded" hidden="1">
          <a:extLst>
            <a:ext uri="{FF2B5EF4-FFF2-40B4-BE49-F238E27FC236}">
              <a16:creationId xmlns:a16="http://schemas.microsoft.com/office/drawing/2014/main" id="{05C956EF-ABB3-42FE-ADDB-41B3DD618378}"/>
            </a:ext>
            <a:ext uri="{147F2762-F138-4A5C-976F-8EAC2B608ADB}">
              <a16:predDERef xmlns:a16="http://schemas.microsoft.com/office/drawing/2014/main" pred="{E230F973-775B-4892-B571-7DD25CA88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14" name="BExMLXWIMUTZ8P7TU6XYGFPZWCUA" descr="Expanded" hidden="1">
          <a:extLst>
            <a:ext uri="{FF2B5EF4-FFF2-40B4-BE49-F238E27FC236}">
              <a16:creationId xmlns:a16="http://schemas.microsoft.com/office/drawing/2014/main" id="{1976A489-6EC2-4997-B961-F9F6096AB998}"/>
            </a:ext>
            <a:ext uri="{147F2762-F138-4A5C-976F-8EAC2B608ADB}">
              <a16:predDERef xmlns:a16="http://schemas.microsoft.com/office/drawing/2014/main" pred="{05C956EF-ABB3-42FE-ADDB-41B3DD618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15" name="BExMLXWIMUTZ8P7TU6XYGFPZWCUA" descr="Expanded" hidden="1">
          <a:extLst>
            <a:ext uri="{FF2B5EF4-FFF2-40B4-BE49-F238E27FC236}">
              <a16:creationId xmlns:a16="http://schemas.microsoft.com/office/drawing/2014/main" id="{ABF365E7-F890-4036-8AD6-11769CF3CF5C}"/>
            </a:ext>
            <a:ext uri="{147F2762-F138-4A5C-976F-8EAC2B608ADB}">
              <a16:predDERef xmlns:a16="http://schemas.microsoft.com/office/drawing/2014/main" pred="{1976A489-6EC2-4997-B961-F9F6096AB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16" name="BExMLXWIMUTZ8P7TU6XYGFPZWCUA" descr="Expanded" hidden="1">
          <a:extLst>
            <a:ext uri="{FF2B5EF4-FFF2-40B4-BE49-F238E27FC236}">
              <a16:creationId xmlns:a16="http://schemas.microsoft.com/office/drawing/2014/main" id="{38D391D1-7108-496C-B06F-5DA8C28015D2}"/>
            </a:ext>
            <a:ext uri="{147F2762-F138-4A5C-976F-8EAC2B608ADB}">
              <a16:predDERef xmlns:a16="http://schemas.microsoft.com/office/drawing/2014/main" pred="{ABF365E7-F890-4036-8AD6-11769CF3C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17" name="BExMLXWIMUTZ8P7TU6XYGFPZWCUA" descr="Expanded" hidden="1">
          <a:extLst>
            <a:ext uri="{FF2B5EF4-FFF2-40B4-BE49-F238E27FC236}">
              <a16:creationId xmlns:a16="http://schemas.microsoft.com/office/drawing/2014/main" id="{9F7CDC7C-3506-498B-9D37-D07AD62469C1}"/>
            </a:ext>
            <a:ext uri="{147F2762-F138-4A5C-976F-8EAC2B608ADB}">
              <a16:predDERef xmlns:a16="http://schemas.microsoft.com/office/drawing/2014/main" pred="{38D391D1-7108-496C-B06F-5DA8C2801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518" name="BExMLXWIMUTZ8P7TU6XYGFPZWCUA" descr="Expanded" hidden="1">
          <a:extLst>
            <a:ext uri="{FF2B5EF4-FFF2-40B4-BE49-F238E27FC236}">
              <a16:creationId xmlns:a16="http://schemas.microsoft.com/office/drawing/2014/main" id="{BD56AD1A-868E-4CBF-BEC0-F49113073701}"/>
            </a:ext>
            <a:ext uri="{147F2762-F138-4A5C-976F-8EAC2B608ADB}">
              <a16:predDERef xmlns:a16="http://schemas.microsoft.com/office/drawing/2014/main" pred="{9F7CDC7C-3506-498B-9D37-D07AD6246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19" name="BExMLXWIMUTZ8P7TU6XYGFPZWCUA" descr="Expanded" hidden="1">
          <a:extLst>
            <a:ext uri="{FF2B5EF4-FFF2-40B4-BE49-F238E27FC236}">
              <a16:creationId xmlns:a16="http://schemas.microsoft.com/office/drawing/2014/main" id="{3F8C126C-DFCC-4823-BFA7-C779FA914129}"/>
            </a:ext>
            <a:ext uri="{147F2762-F138-4A5C-976F-8EAC2B608ADB}">
              <a16:predDERef xmlns:a16="http://schemas.microsoft.com/office/drawing/2014/main" pred="{BD56AD1A-868E-4CBF-BEC0-F49113073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20" name="BExMLXWIMUTZ8P7TU6XYGFPZWCUA" descr="Expanded" hidden="1">
          <a:extLst>
            <a:ext uri="{FF2B5EF4-FFF2-40B4-BE49-F238E27FC236}">
              <a16:creationId xmlns:a16="http://schemas.microsoft.com/office/drawing/2014/main" id="{B6EFCB7A-A83F-473C-9D20-8AA7AC031537}"/>
            </a:ext>
            <a:ext uri="{147F2762-F138-4A5C-976F-8EAC2B608ADB}">
              <a16:predDERef xmlns:a16="http://schemas.microsoft.com/office/drawing/2014/main" pred="{3F8C126C-DFCC-4823-BFA7-C779FA914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21" name="BExMLXWIMUTZ8P7TU6XYGFPZWCUA" descr="Expanded" hidden="1">
          <a:extLst>
            <a:ext uri="{FF2B5EF4-FFF2-40B4-BE49-F238E27FC236}">
              <a16:creationId xmlns:a16="http://schemas.microsoft.com/office/drawing/2014/main" id="{47A921F0-5D5A-4307-92B9-EA7AB672F33F}"/>
            </a:ext>
            <a:ext uri="{147F2762-F138-4A5C-976F-8EAC2B608ADB}">
              <a16:predDERef xmlns:a16="http://schemas.microsoft.com/office/drawing/2014/main" pred="{B6EFCB7A-A83F-473C-9D20-8AA7AC031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22" name="BExMLXWIMUTZ8P7TU6XYGFPZWCUA" descr="Expanded" hidden="1">
          <a:extLst>
            <a:ext uri="{FF2B5EF4-FFF2-40B4-BE49-F238E27FC236}">
              <a16:creationId xmlns:a16="http://schemas.microsoft.com/office/drawing/2014/main" id="{225CA79E-0020-4620-B4D8-51E8CDF91F0A}"/>
            </a:ext>
            <a:ext uri="{147F2762-F138-4A5C-976F-8EAC2B608ADB}">
              <a16:predDERef xmlns:a16="http://schemas.microsoft.com/office/drawing/2014/main" pred="{47A921F0-5D5A-4307-92B9-EA7AB672F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523" name="BExMLXWIMUTZ8P7TU6XYGFPZWCUA" descr="Expanded" hidden="1">
          <a:extLst>
            <a:ext uri="{FF2B5EF4-FFF2-40B4-BE49-F238E27FC236}">
              <a16:creationId xmlns:a16="http://schemas.microsoft.com/office/drawing/2014/main" id="{23CDF651-16B5-42BD-9339-331B068E05A6}"/>
            </a:ext>
            <a:ext uri="{147F2762-F138-4A5C-976F-8EAC2B608ADB}">
              <a16:predDERef xmlns:a16="http://schemas.microsoft.com/office/drawing/2014/main" pred="{225CA79E-0020-4620-B4D8-51E8CDF91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24" name="BExMLXWIMUTZ8P7TU6XYGFPZWCUA" descr="Expanded" hidden="1">
          <a:extLst>
            <a:ext uri="{FF2B5EF4-FFF2-40B4-BE49-F238E27FC236}">
              <a16:creationId xmlns:a16="http://schemas.microsoft.com/office/drawing/2014/main" id="{7CFAC90E-9E5D-4D60-AD7E-17D91559F72D}"/>
            </a:ext>
            <a:ext uri="{147F2762-F138-4A5C-976F-8EAC2B608ADB}">
              <a16:predDERef xmlns:a16="http://schemas.microsoft.com/office/drawing/2014/main" pred="{23CDF651-16B5-42BD-9339-331B068E0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25" name="BExMLXWIMUTZ8P7TU6XYGFPZWCUA" descr="Expanded" hidden="1">
          <a:extLst>
            <a:ext uri="{FF2B5EF4-FFF2-40B4-BE49-F238E27FC236}">
              <a16:creationId xmlns:a16="http://schemas.microsoft.com/office/drawing/2014/main" id="{82EBCEF5-9CAE-4820-B715-5A408D2B3476}"/>
            </a:ext>
            <a:ext uri="{147F2762-F138-4A5C-976F-8EAC2B608ADB}">
              <a16:predDERef xmlns:a16="http://schemas.microsoft.com/office/drawing/2014/main" pred="{7CFAC90E-9E5D-4D60-AD7E-17D91559F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26" name="BExMLXWIMUTZ8P7TU6XYGFPZWCUA" descr="Expanded" hidden="1">
          <a:extLst>
            <a:ext uri="{FF2B5EF4-FFF2-40B4-BE49-F238E27FC236}">
              <a16:creationId xmlns:a16="http://schemas.microsoft.com/office/drawing/2014/main" id="{E8B924AF-F363-4491-AB24-D46525C1F948}"/>
            </a:ext>
            <a:ext uri="{147F2762-F138-4A5C-976F-8EAC2B608ADB}">
              <a16:predDERef xmlns:a16="http://schemas.microsoft.com/office/drawing/2014/main" pred="{82EBCEF5-9CAE-4820-B715-5A408D2B3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27" name="BExMLXWIMUTZ8P7TU6XYGFPZWCUA" descr="Expanded" hidden="1">
          <a:extLst>
            <a:ext uri="{FF2B5EF4-FFF2-40B4-BE49-F238E27FC236}">
              <a16:creationId xmlns:a16="http://schemas.microsoft.com/office/drawing/2014/main" id="{FFC915C6-C8DA-46A8-8A72-F5CE1454093D}"/>
            </a:ext>
            <a:ext uri="{147F2762-F138-4A5C-976F-8EAC2B608ADB}">
              <a16:predDERef xmlns:a16="http://schemas.microsoft.com/office/drawing/2014/main" pred="{E8B924AF-F363-4491-AB24-D46525C1F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528" name="BExMLXWIMUTZ8P7TU6XYGFPZWCUA" descr="Expanded" hidden="1">
          <a:extLst>
            <a:ext uri="{FF2B5EF4-FFF2-40B4-BE49-F238E27FC236}">
              <a16:creationId xmlns:a16="http://schemas.microsoft.com/office/drawing/2014/main" id="{FAE68F7E-8D54-48FA-A6A2-8E06CB293A33}"/>
            </a:ext>
            <a:ext uri="{147F2762-F138-4A5C-976F-8EAC2B608ADB}">
              <a16:predDERef xmlns:a16="http://schemas.microsoft.com/office/drawing/2014/main" pred="{FFC915C6-C8DA-46A8-8A72-F5CE14540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29" name="BExMLXWIMUTZ8P7TU6XYGFPZWCUA" descr="Expanded" hidden="1">
          <a:extLst>
            <a:ext uri="{FF2B5EF4-FFF2-40B4-BE49-F238E27FC236}">
              <a16:creationId xmlns:a16="http://schemas.microsoft.com/office/drawing/2014/main" id="{A33C3D37-F7D5-467E-85C5-E44D5EB01616}"/>
            </a:ext>
            <a:ext uri="{147F2762-F138-4A5C-976F-8EAC2B608ADB}">
              <a16:predDERef xmlns:a16="http://schemas.microsoft.com/office/drawing/2014/main" pred="{FAE68F7E-8D54-48FA-A6A2-8E06CB293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30" name="BExMLXWIMUTZ8P7TU6XYGFPZWCUA" descr="Expanded" hidden="1">
          <a:extLst>
            <a:ext uri="{FF2B5EF4-FFF2-40B4-BE49-F238E27FC236}">
              <a16:creationId xmlns:a16="http://schemas.microsoft.com/office/drawing/2014/main" id="{19AC9ADD-614E-40AC-9274-20308D2DF4DD}"/>
            </a:ext>
            <a:ext uri="{147F2762-F138-4A5C-976F-8EAC2B608ADB}">
              <a16:predDERef xmlns:a16="http://schemas.microsoft.com/office/drawing/2014/main" pred="{A33C3D37-F7D5-467E-85C5-E44D5EB01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31" name="BExMLXWIMUTZ8P7TU6XYGFPZWCUA" descr="Expanded" hidden="1">
          <a:extLst>
            <a:ext uri="{FF2B5EF4-FFF2-40B4-BE49-F238E27FC236}">
              <a16:creationId xmlns:a16="http://schemas.microsoft.com/office/drawing/2014/main" id="{3FEB296F-7A3F-4588-A498-0B5A47D05349}"/>
            </a:ext>
            <a:ext uri="{147F2762-F138-4A5C-976F-8EAC2B608ADB}">
              <a16:predDERef xmlns:a16="http://schemas.microsoft.com/office/drawing/2014/main" pred="{19AC9ADD-614E-40AC-9274-20308D2DF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32" name="BExMLXWIMUTZ8P7TU6XYGFPZWCUA" descr="Expanded" hidden="1">
          <a:extLst>
            <a:ext uri="{FF2B5EF4-FFF2-40B4-BE49-F238E27FC236}">
              <a16:creationId xmlns:a16="http://schemas.microsoft.com/office/drawing/2014/main" id="{BEB579C8-6F6E-4796-8DA0-CD63812163D2}"/>
            </a:ext>
            <a:ext uri="{147F2762-F138-4A5C-976F-8EAC2B608ADB}">
              <a16:predDERef xmlns:a16="http://schemas.microsoft.com/office/drawing/2014/main" pred="{3FEB296F-7A3F-4588-A498-0B5A47D05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533" name="BExMLXWIMUTZ8P7TU6XYGFPZWCUA" descr="Expanded" hidden="1">
          <a:extLst>
            <a:ext uri="{FF2B5EF4-FFF2-40B4-BE49-F238E27FC236}">
              <a16:creationId xmlns:a16="http://schemas.microsoft.com/office/drawing/2014/main" id="{A18B7A8C-B6F0-4E9F-A32C-643ED85A2F89}"/>
            </a:ext>
            <a:ext uri="{147F2762-F138-4A5C-976F-8EAC2B608ADB}">
              <a16:predDERef xmlns:a16="http://schemas.microsoft.com/office/drawing/2014/main" pred="{BEB579C8-6F6E-4796-8DA0-CD6381216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34" name="BExMLXWIMUTZ8P7TU6XYGFPZWCUA" descr="Expanded" hidden="1">
          <a:extLst>
            <a:ext uri="{FF2B5EF4-FFF2-40B4-BE49-F238E27FC236}">
              <a16:creationId xmlns:a16="http://schemas.microsoft.com/office/drawing/2014/main" id="{6C574B85-79EE-4361-8DCA-91BC6C62A376}"/>
            </a:ext>
            <a:ext uri="{147F2762-F138-4A5C-976F-8EAC2B608ADB}">
              <a16:predDERef xmlns:a16="http://schemas.microsoft.com/office/drawing/2014/main" pred="{A18B7A8C-B6F0-4E9F-A32C-643ED85A2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35" name="BExMLXWIMUTZ8P7TU6XYGFPZWCUA" descr="Expanded" hidden="1">
          <a:extLst>
            <a:ext uri="{FF2B5EF4-FFF2-40B4-BE49-F238E27FC236}">
              <a16:creationId xmlns:a16="http://schemas.microsoft.com/office/drawing/2014/main" id="{A4210AF8-3DCE-4772-8C54-D3E504E65134}"/>
            </a:ext>
            <a:ext uri="{147F2762-F138-4A5C-976F-8EAC2B608ADB}">
              <a16:predDERef xmlns:a16="http://schemas.microsoft.com/office/drawing/2014/main" pred="{6C574B85-79EE-4361-8DCA-91BC6C62A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36" name="BExMLXWIMUTZ8P7TU6XYGFPZWCUA" descr="Expanded" hidden="1">
          <a:extLst>
            <a:ext uri="{FF2B5EF4-FFF2-40B4-BE49-F238E27FC236}">
              <a16:creationId xmlns:a16="http://schemas.microsoft.com/office/drawing/2014/main" id="{3C738066-3332-4A68-A81F-617391B51362}"/>
            </a:ext>
            <a:ext uri="{147F2762-F138-4A5C-976F-8EAC2B608ADB}">
              <a16:predDERef xmlns:a16="http://schemas.microsoft.com/office/drawing/2014/main" pred="{A4210AF8-3DCE-4772-8C54-D3E504E65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37" name="BExMLXWIMUTZ8P7TU6XYGFPZWCUA" descr="Expanded" hidden="1">
          <a:extLst>
            <a:ext uri="{FF2B5EF4-FFF2-40B4-BE49-F238E27FC236}">
              <a16:creationId xmlns:a16="http://schemas.microsoft.com/office/drawing/2014/main" id="{7089BC50-5B0B-441D-988C-77F4CEA98DC9}"/>
            </a:ext>
            <a:ext uri="{147F2762-F138-4A5C-976F-8EAC2B608ADB}">
              <a16:predDERef xmlns:a16="http://schemas.microsoft.com/office/drawing/2014/main" pred="{3C738066-3332-4A68-A81F-617391B51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538" name="BExMLXWIMUTZ8P7TU6XYGFPZWCUA" descr="Expanded" hidden="1">
          <a:extLst>
            <a:ext uri="{FF2B5EF4-FFF2-40B4-BE49-F238E27FC236}">
              <a16:creationId xmlns:a16="http://schemas.microsoft.com/office/drawing/2014/main" id="{04AB05E2-FEA6-42E8-A272-86755BC7E2C8}"/>
            </a:ext>
            <a:ext uri="{147F2762-F138-4A5C-976F-8EAC2B608ADB}">
              <a16:predDERef xmlns:a16="http://schemas.microsoft.com/office/drawing/2014/main" pred="{7089BC50-5B0B-441D-988C-77F4CEA98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39" name="BExMLXWIMUTZ8P7TU6XYGFPZWCUA" descr="Expanded" hidden="1">
          <a:extLst>
            <a:ext uri="{FF2B5EF4-FFF2-40B4-BE49-F238E27FC236}">
              <a16:creationId xmlns:a16="http://schemas.microsoft.com/office/drawing/2014/main" id="{EAD9F182-4B3A-4E16-B2CC-6A01108F5B8A}"/>
            </a:ext>
            <a:ext uri="{147F2762-F138-4A5C-976F-8EAC2B608ADB}">
              <a16:predDERef xmlns:a16="http://schemas.microsoft.com/office/drawing/2014/main" pred="{04AB05E2-FEA6-42E8-A272-86755BC7E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40" name="BExMLXWIMUTZ8P7TU6XYGFPZWCUA" descr="Expanded" hidden="1">
          <a:extLst>
            <a:ext uri="{FF2B5EF4-FFF2-40B4-BE49-F238E27FC236}">
              <a16:creationId xmlns:a16="http://schemas.microsoft.com/office/drawing/2014/main" id="{670A6349-479B-415A-A909-5DEA7D0C6AF5}"/>
            </a:ext>
            <a:ext uri="{147F2762-F138-4A5C-976F-8EAC2B608ADB}">
              <a16:predDERef xmlns:a16="http://schemas.microsoft.com/office/drawing/2014/main" pred="{EAD9F182-4B3A-4E16-B2CC-6A01108F5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41" name="BExMLXWIMUTZ8P7TU6XYGFPZWCUA" descr="Expanded" hidden="1">
          <a:extLst>
            <a:ext uri="{FF2B5EF4-FFF2-40B4-BE49-F238E27FC236}">
              <a16:creationId xmlns:a16="http://schemas.microsoft.com/office/drawing/2014/main" id="{ABBE36E5-B32F-4901-BF88-366BD72F0EEC}"/>
            </a:ext>
            <a:ext uri="{147F2762-F138-4A5C-976F-8EAC2B608ADB}">
              <a16:predDERef xmlns:a16="http://schemas.microsoft.com/office/drawing/2014/main" pred="{670A6349-479B-415A-A909-5DEA7D0C6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42" name="BExMLXWIMUTZ8P7TU6XYGFPZWCUA" descr="Expanded" hidden="1">
          <a:extLst>
            <a:ext uri="{FF2B5EF4-FFF2-40B4-BE49-F238E27FC236}">
              <a16:creationId xmlns:a16="http://schemas.microsoft.com/office/drawing/2014/main" id="{61C89757-4F7C-4741-829A-D14C74CC5AEB}"/>
            </a:ext>
            <a:ext uri="{147F2762-F138-4A5C-976F-8EAC2B608ADB}">
              <a16:predDERef xmlns:a16="http://schemas.microsoft.com/office/drawing/2014/main" pred="{ABBE36E5-B32F-4901-BF88-366BD72F0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543" name="BExMLXWIMUTZ8P7TU6XYGFPZWCUA" descr="Expanded" hidden="1">
          <a:extLst>
            <a:ext uri="{FF2B5EF4-FFF2-40B4-BE49-F238E27FC236}">
              <a16:creationId xmlns:a16="http://schemas.microsoft.com/office/drawing/2014/main" id="{09277042-0F24-4BD5-82BD-A1DBD01F54EF}"/>
            </a:ext>
            <a:ext uri="{147F2762-F138-4A5C-976F-8EAC2B608ADB}">
              <a16:predDERef xmlns:a16="http://schemas.microsoft.com/office/drawing/2014/main" pred="{61C89757-4F7C-4741-829A-D14C74CC5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3054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9" name="BExMLXWIMUTZ8P7TU6XYGFPZWCUA" descr="Expanded" hidden="1">
          <a:extLst>
            <a:ext uri="{FF2B5EF4-FFF2-40B4-BE49-F238E27FC236}">
              <a16:creationId xmlns:a16="http://schemas.microsoft.com/office/drawing/2014/main" id="{4C125CD4-16E9-4CB3-B6B6-44A97760084C}"/>
            </a:ext>
            <a:ext uri="{147F2762-F138-4A5C-976F-8EAC2B608ADB}">
              <a16:predDERef xmlns:a16="http://schemas.microsoft.com/office/drawing/2014/main" pred="{09277042-0F24-4BD5-82BD-A1DBD01F5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14" name="BExMLXWIMUTZ8P7TU6XYGFPZWCUA" descr="Expanded" hidden="1">
          <a:extLst>
            <a:ext uri="{FF2B5EF4-FFF2-40B4-BE49-F238E27FC236}">
              <a16:creationId xmlns:a16="http://schemas.microsoft.com/office/drawing/2014/main" id="{AC6B69FC-63A5-42D9-8959-0B78B7A80A5B}"/>
            </a:ext>
            <a:ext uri="{147F2762-F138-4A5C-976F-8EAC2B608ADB}">
              <a16:predDERef xmlns:a16="http://schemas.microsoft.com/office/drawing/2014/main" pred="{4C125CD4-16E9-4CB3-B6B6-44A977600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44" name="BExMLXWIMUTZ8P7TU6XYGFPZWCUA" descr="Expanded" hidden="1">
          <a:extLst>
            <a:ext uri="{FF2B5EF4-FFF2-40B4-BE49-F238E27FC236}">
              <a16:creationId xmlns:a16="http://schemas.microsoft.com/office/drawing/2014/main" id="{FE5D8A63-320A-4A7E-8D05-43BF85E083DC}"/>
            </a:ext>
            <a:ext uri="{147F2762-F138-4A5C-976F-8EAC2B608ADB}">
              <a16:predDERef xmlns:a16="http://schemas.microsoft.com/office/drawing/2014/main" pred="{AC6B69FC-63A5-42D9-8959-0B78B7A80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45" name="BExMLXWIMUTZ8P7TU6XYGFPZWCUA" descr="Expanded" hidden="1">
          <a:extLst>
            <a:ext uri="{FF2B5EF4-FFF2-40B4-BE49-F238E27FC236}">
              <a16:creationId xmlns:a16="http://schemas.microsoft.com/office/drawing/2014/main" id="{34079558-F576-4B3E-A810-5262247897E4}"/>
            </a:ext>
            <a:ext uri="{147F2762-F138-4A5C-976F-8EAC2B608ADB}">
              <a16:predDERef xmlns:a16="http://schemas.microsoft.com/office/drawing/2014/main" pred="{FE5D8A63-320A-4A7E-8D05-43BF85E08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546" name="BExMLXWIMUTZ8P7TU6XYGFPZWCUA" descr="Expanded" hidden="1">
          <a:extLst>
            <a:ext uri="{FF2B5EF4-FFF2-40B4-BE49-F238E27FC236}">
              <a16:creationId xmlns:a16="http://schemas.microsoft.com/office/drawing/2014/main" id="{A48100B9-18D4-4A55-9E03-AD22DA67B810}"/>
            </a:ext>
            <a:ext uri="{147F2762-F138-4A5C-976F-8EAC2B608ADB}">
              <a16:predDERef xmlns:a16="http://schemas.microsoft.com/office/drawing/2014/main" pred="{34079558-F576-4B3E-A810-526224789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47" name="BExMLXWIMUTZ8P7TU6XYGFPZWCUA" descr="Expanded" hidden="1">
          <a:extLst>
            <a:ext uri="{FF2B5EF4-FFF2-40B4-BE49-F238E27FC236}">
              <a16:creationId xmlns:a16="http://schemas.microsoft.com/office/drawing/2014/main" id="{52DD556C-38CB-4FB6-A074-1D3DA9ADD5CD}"/>
            </a:ext>
            <a:ext uri="{147F2762-F138-4A5C-976F-8EAC2B608ADB}">
              <a16:predDERef xmlns:a16="http://schemas.microsoft.com/office/drawing/2014/main" pred="{A48100B9-18D4-4A55-9E03-AD22DA67B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48" name="BExMLXWIMUTZ8P7TU6XYGFPZWCUA" descr="Expanded" hidden="1">
          <a:extLst>
            <a:ext uri="{FF2B5EF4-FFF2-40B4-BE49-F238E27FC236}">
              <a16:creationId xmlns:a16="http://schemas.microsoft.com/office/drawing/2014/main" id="{94A053E1-24DC-4CC3-B4B2-BE2F06D2D521}"/>
            </a:ext>
            <a:ext uri="{147F2762-F138-4A5C-976F-8EAC2B608ADB}">
              <a16:predDERef xmlns:a16="http://schemas.microsoft.com/office/drawing/2014/main" pred="{52DD556C-38CB-4FB6-A074-1D3DA9ADD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49" name="BExMLXWIMUTZ8P7TU6XYGFPZWCUA" descr="Expanded" hidden="1">
          <a:extLst>
            <a:ext uri="{FF2B5EF4-FFF2-40B4-BE49-F238E27FC236}">
              <a16:creationId xmlns:a16="http://schemas.microsoft.com/office/drawing/2014/main" id="{F50E5867-6003-4EEB-A752-D599CA42A375}"/>
            </a:ext>
            <a:ext uri="{147F2762-F138-4A5C-976F-8EAC2B608ADB}">
              <a16:predDERef xmlns:a16="http://schemas.microsoft.com/office/drawing/2014/main" pred="{94A053E1-24DC-4CC3-B4B2-BE2F06D2D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50" name="BExMLXWIMUTZ8P7TU6XYGFPZWCUA" descr="Expanded" hidden="1">
          <a:extLst>
            <a:ext uri="{FF2B5EF4-FFF2-40B4-BE49-F238E27FC236}">
              <a16:creationId xmlns:a16="http://schemas.microsoft.com/office/drawing/2014/main" id="{6FF689A7-00A3-4C6E-BB8A-B110E797CFEA}"/>
            </a:ext>
            <a:ext uri="{147F2762-F138-4A5C-976F-8EAC2B608ADB}">
              <a16:predDERef xmlns:a16="http://schemas.microsoft.com/office/drawing/2014/main" pred="{F50E5867-6003-4EEB-A752-D599CA42A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551" name="BExMLXWIMUTZ8P7TU6XYGFPZWCUA" descr="Expanded" hidden="1">
          <a:extLst>
            <a:ext uri="{FF2B5EF4-FFF2-40B4-BE49-F238E27FC236}">
              <a16:creationId xmlns:a16="http://schemas.microsoft.com/office/drawing/2014/main" id="{57E2196A-C53B-4C4F-B106-E516E945DDB2}"/>
            </a:ext>
            <a:ext uri="{147F2762-F138-4A5C-976F-8EAC2B608ADB}">
              <a16:predDERef xmlns:a16="http://schemas.microsoft.com/office/drawing/2014/main" pred="{6FF689A7-00A3-4C6E-BB8A-B110E797C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52" name="BExMLXWIMUTZ8P7TU6XYGFPZWCUA" descr="Expanded" hidden="1">
          <a:extLst>
            <a:ext uri="{FF2B5EF4-FFF2-40B4-BE49-F238E27FC236}">
              <a16:creationId xmlns:a16="http://schemas.microsoft.com/office/drawing/2014/main" id="{CEAF4740-94E8-46F7-8878-BFDF3C524AD6}"/>
            </a:ext>
            <a:ext uri="{147F2762-F138-4A5C-976F-8EAC2B608ADB}">
              <a16:predDERef xmlns:a16="http://schemas.microsoft.com/office/drawing/2014/main" pred="{57E2196A-C53B-4C4F-B106-E516E945D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53" name="BExMLXWIMUTZ8P7TU6XYGFPZWCUA" descr="Expanded" hidden="1">
          <a:extLst>
            <a:ext uri="{FF2B5EF4-FFF2-40B4-BE49-F238E27FC236}">
              <a16:creationId xmlns:a16="http://schemas.microsoft.com/office/drawing/2014/main" id="{A9603E0C-96A5-48D0-B367-901077C84892}"/>
            </a:ext>
            <a:ext uri="{147F2762-F138-4A5C-976F-8EAC2B608ADB}">
              <a16:predDERef xmlns:a16="http://schemas.microsoft.com/office/drawing/2014/main" pred="{CEAF4740-94E8-46F7-8878-BFDF3C524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54" name="BExMLXWIMUTZ8P7TU6XYGFPZWCUA" descr="Expanded" hidden="1">
          <a:extLst>
            <a:ext uri="{FF2B5EF4-FFF2-40B4-BE49-F238E27FC236}">
              <a16:creationId xmlns:a16="http://schemas.microsoft.com/office/drawing/2014/main" id="{223A5F5F-70E4-456E-A297-42C1691199E6}"/>
            </a:ext>
            <a:ext uri="{147F2762-F138-4A5C-976F-8EAC2B608ADB}">
              <a16:predDERef xmlns:a16="http://schemas.microsoft.com/office/drawing/2014/main" pred="{A9603E0C-96A5-48D0-B367-901077C84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55" name="BExMLXWIMUTZ8P7TU6XYGFPZWCUA" descr="Expanded" hidden="1">
          <a:extLst>
            <a:ext uri="{FF2B5EF4-FFF2-40B4-BE49-F238E27FC236}">
              <a16:creationId xmlns:a16="http://schemas.microsoft.com/office/drawing/2014/main" id="{8691FE73-F658-40D7-8F21-F951080F7757}"/>
            </a:ext>
            <a:ext uri="{147F2762-F138-4A5C-976F-8EAC2B608ADB}">
              <a16:predDERef xmlns:a16="http://schemas.microsoft.com/office/drawing/2014/main" pred="{223A5F5F-70E4-456E-A297-42C169119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556" name="BExMLXWIMUTZ8P7TU6XYGFPZWCUA" descr="Expanded" hidden="1">
          <a:extLst>
            <a:ext uri="{FF2B5EF4-FFF2-40B4-BE49-F238E27FC236}">
              <a16:creationId xmlns:a16="http://schemas.microsoft.com/office/drawing/2014/main" id="{751B0F7E-9BCF-43DF-9EE1-6CFE35F16AC4}"/>
            </a:ext>
            <a:ext uri="{147F2762-F138-4A5C-976F-8EAC2B608ADB}">
              <a16:predDERef xmlns:a16="http://schemas.microsoft.com/office/drawing/2014/main" pred="{8691FE73-F658-40D7-8F21-F951080F7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57" name="BExMLXWIMUTZ8P7TU6XYGFPZWCUA" descr="Expanded" hidden="1">
          <a:extLst>
            <a:ext uri="{FF2B5EF4-FFF2-40B4-BE49-F238E27FC236}">
              <a16:creationId xmlns:a16="http://schemas.microsoft.com/office/drawing/2014/main" id="{AC4583E6-3266-4804-8D59-06DBCCD84767}"/>
            </a:ext>
            <a:ext uri="{147F2762-F138-4A5C-976F-8EAC2B608ADB}">
              <a16:predDERef xmlns:a16="http://schemas.microsoft.com/office/drawing/2014/main" pred="{751B0F7E-9BCF-43DF-9EE1-6CFE35F16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58" name="BExMLXWIMUTZ8P7TU6XYGFPZWCUA" descr="Expanded" hidden="1">
          <a:extLst>
            <a:ext uri="{FF2B5EF4-FFF2-40B4-BE49-F238E27FC236}">
              <a16:creationId xmlns:a16="http://schemas.microsoft.com/office/drawing/2014/main" id="{FA7BCE1E-71D2-4BD6-9AC1-0D8B1DC27483}"/>
            </a:ext>
            <a:ext uri="{147F2762-F138-4A5C-976F-8EAC2B608ADB}">
              <a16:predDERef xmlns:a16="http://schemas.microsoft.com/office/drawing/2014/main" pred="{AC4583E6-3266-4804-8D59-06DBCCD84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59" name="BExMLXWIMUTZ8P7TU6XYGFPZWCUA" descr="Expanded" hidden="1">
          <a:extLst>
            <a:ext uri="{FF2B5EF4-FFF2-40B4-BE49-F238E27FC236}">
              <a16:creationId xmlns:a16="http://schemas.microsoft.com/office/drawing/2014/main" id="{220EB51D-7643-40A8-AB0B-DBB98CDB4241}"/>
            </a:ext>
            <a:ext uri="{147F2762-F138-4A5C-976F-8EAC2B608ADB}">
              <a16:predDERef xmlns:a16="http://schemas.microsoft.com/office/drawing/2014/main" pred="{FA7BCE1E-71D2-4BD6-9AC1-0D8B1DC27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60" name="BExMLXWIMUTZ8P7TU6XYGFPZWCUA" descr="Expanded" hidden="1">
          <a:extLst>
            <a:ext uri="{FF2B5EF4-FFF2-40B4-BE49-F238E27FC236}">
              <a16:creationId xmlns:a16="http://schemas.microsoft.com/office/drawing/2014/main" id="{0B70511B-F6D4-41C1-943C-FEDD722D11EB}"/>
            </a:ext>
            <a:ext uri="{147F2762-F138-4A5C-976F-8EAC2B608ADB}">
              <a16:predDERef xmlns:a16="http://schemas.microsoft.com/office/drawing/2014/main" pred="{220EB51D-7643-40A8-AB0B-DBB98CDB4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561" name="BExMLXWIMUTZ8P7TU6XYGFPZWCUA" descr="Expanded" hidden="1">
          <a:extLst>
            <a:ext uri="{FF2B5EF4-FFF2-40B4-BE49-F238E27FC236}">
              <a16:creationId xmlns:a16="http://schemas.microsoft.com/office/drawing/2014/main" id="{9455EEB8-FDFC-44D9-988C-CCEE4C8A5028}"/>
            </a:ext>
            <a:ext uri="{147F2762-F138-4A5C-976F-8EAC2B608ADB}">
              <a16:predDERef xmlns:a16="http://schemas.microsoft.com/office/drawing/2014/main" pred="{0B70511B-F6D4-41C1-943C-FEDD722D1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62" name="BExMLXWIMUTZ8P7TU6XYGFPZWCUA" descr="Expanded" hidden="1">
          <a:extLst>
            <a:ext uri="{FF2B5EF4-FFF2-40B4-BE49-F238E27FC236}">
              <a16:creationId xmlns:a16="http://schemas.microsoft.com/office/drawing/2014/main" id="{FC826BDF-9114-475F-8376-3628F10AD41B}"/>
            </a:ext>
            <a:ext uri="{147F2762-F138-4A5C-976F-8EAC2B608ADB}">
              <a16:predDERef xmlns:a16="http://schemas.microsoft.com/office/drawing/2014/main" pred="{9455EEB8-FDFC-44D9-988C-CCEE4C8A5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63" name="BExMLXWIMUTZ8P7TU6XYGFPZWCUA" descr="Expanded" hidden="1">
          <a:extLst>
            <a:ext uri="{FF2B5EF4-FFF2-40B4-BE49-F238E27FC236}">
              <a16:creationId xmlns:a16="http://schemas.microsoft.com/office/drawing/2014/main" id="{1B35C31B-F0DC-44DA-84D7-1C8731BF204C}"/>
            </a:ext>
            <a:ext uri="{147F2762-F138-4A5C-976F-8EAC2B608ADB}">
              <a16:predDERef xmlns:a16="http://schemas.microsoft.com/office/drawing/2014/main" pred="{FC826BDF-9114-475F-8376-3628F10AD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64" name="BExMLXWIMUTZ8P7TU6XYGFPZWCUA" descr="Expanded" hidden="1">
          <a:extLst>
            <a:ext uri="{FF2B5EF4-FFF2-40B4-BE49-F238E27FC236}">
              <a16:creationId xmlns:a16="http://schemas.microsoft.com/office/drawing/2014/main" id="{4421A429-A829-4269-8CB2-F90949CD2EFA}"/>
            </a:ext>
            <a:ext uri="{147F2762-F138-4A5C-976F-8EAC2B608ADB}">
              <a16:predDERef xmlns:a16="http://schemas.microsoft.com/office/drawing/2014/main" pred="{1B35C31B-F0DC-44DA-84D7-1C8731BF2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65" name="BExMLXWIMUTZ8P7TU6XYGFPZWCUA" descr="Expanded" hidden="1">
          <a:extLst>
            <a:ext uri="{FF2B5EF4-FFF2-40B4-BE49-F238E27FC236}">
              <a16:creationId xmlns:a16="http://schemas.microsoft.com/office/drawing/2014/main" id="{B9D2C360-F185-4C4F-85A8-776E5E1B5C39}"/>
            </a:ext>
            <a:ext uri="{147F2762-F138-4A5C-976F-8EAC2B608ADB}">
              <a16:predDERef xmlns:a16="http://schemas.microsoft.com/office/drawing/2014/main" pred="{4421A429-A829-4269-8CB2-F90949CD2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566" name="BExMLXWIMUTZ8P7TU6XYGFPZWCUA" descr="Expanded" hidden="1">
          <a:extLst>
            <a:ext uri="{FF2B5EF4-FFF2-40B4-BE49-F238E27FC236}">
              <a16:creationId xmlns:a16="http://schemas.microsoft.com/office/drawing/2014/main" id="{F9032105-713E-4D89-8721-B56778F75DBC}"/>
            </a:ext>
            <a:ext uri="{147F2762-F138-4A5C-976F-8EAC2B608ADB}">
              <a16:predDERef xmlns:a16="http://schemas.microsoft.com/office/drawing/2014/main" pred="{B9D2C360-F185-4C4F-85A8-776E5E1B5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67" name="BExMLXWIMUTZ8P7TU6XYGFPZWCUA" descr="Expanded" hidden="1">
          <a:extLst>
            <a:ext uri="{FF2B5EF4-FFF2-40B4-BE49-F238E27FC236}">
              <a16:creationId xmlns:a16="http://schemas.microsoft.com/office/drawing/2014/main" id="{97882A51-805B-41FC-B9BF-3EAFE60D4169}"/>
            </a:ext>
            <a:ext uri="{147F2762-F138-4A5C-976F-8EAC2B608ADB}">
              <a16:predDERef xmlns:a16="http://schemas.microsoft.com/office/drawing/2014/main" pred="{F9032105-713E-4D89-8721-B56778F75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68" name="BExMLXWIMUTZ8P7TU6XYGFPZWCUA" descr="Expanded" hidden="1">
          <a:extLst>
            <a:ext uri="{FF2B5EF4-FFF2-40B4-BE49-F238E27FC236}">
              <a16:creationId xmlns:a16="http://schemas.microsoft.com/office/drawing/2014/main" id="{94B47F7A-968E-403B-9E6A-465454564021}"/>
            </a:ext>
            <a:ext uri="{147F2762-F138-4A5C-976F-8EAC2B608ADB}">
              <a16:predDERef xmlns:a16="http://schemas.microsoft.com/office/drawing/2014/main" pred="{97882A51-805B-41FC-B9BF-3EAFE60D4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69" name="BExMLXWIMUTZ8P7TU6XYGFPZWCUA" descr="Expanded" hidden="1">
          <a:extLst>
            <a:ext uri="{FF2B5EF4-FFF2-40B4-BE49-F238E27FC236}">
              <a16:creationId xmlns:a16="http://schemas.microsoft.com/office/drawing/2014/main" id="{E976E696-2739-425B-BCA8-426B1ADD5EFF}"/>
            </a:ext>
            <a:ext uri="{147F2762-F138-4A5C-976F-8EAC2B608ADB}">
              <a16:predDERef xmlns:a16="http://schemas.microsoft.com/office/drawing/2014/main" pred="{94B47F7A-968E-403B-9E6A-465454564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70" name="BExMLXWIMUTZ8P7TU6XYGFPZWCUA" descr="Expanded" hidden="1">
          <a:extLst>
            <a:ext uri="{FF2B5EF4-FFF2-40B4-BE49-F238E27FC236}">
              <a16:creationId xmlns:a16="http://schemas.microsoft.com/office/drawing/2014/main" id="{91985F84-037E-42FB-8C3E-6478276A330B}"/>
            </a:ext>
            <a:ext uri="{147F2762-F138-4A5C-976F-8EAC2B608ADB}">
              <a16:predDERef xmlns:a16="http://schemas.microsoft.com/office/drawing/2014/main" pred="{E976E696-2739-425B-BCA8-426B1ADD5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571" name="BExMLXWIMUTZ8P7TU6XYGFPZWCUA" descr="Expanded" hidden="1">
          <a:extLst>
            <a:ext uri="{FF2B5EF4-FFF2-40B4-BE49-F238E27FC236}">
              <a16:creationId xmlns:a16="http://schemas.microsoft.com/office/drawing/2014/main" id="{49F7041E-87FB-4776-AEF5-84081D05C821}"/>
            </a:ext>
            <a:ext uri="{147F2762-F138-4A5C-976F-8EAC2B608ADB}">
              <a16:predDERef xmlns:a16="http://schemas.microsoft.com/office/drawing/2014/main" pred="{91985F84-037E-42FB-8C3E-6478276A3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72" name="BExMLXWIMUTZ8P7TU6XYGFPZWCUA" descr="Expanded" hidden="1">
          <a:extLst>
            <a:ext uri="{FF2B5EF4-FFF2-40B4-BE49-F238E27FC236}">
              <a16:creationId xmlns:a16="http://schemas.microsoft.com/office/drawing/2014/main" id="{97BF8723-3671-420A-BB9D-B317CDEEF0AE}"/>
            </a:ext>
            <a:ext uri="{147F2762-F138-4A5C-976F-8EAC2B608ADB}">
              <a16:predDERef xmlns:a16="http://schemas.microsoft.com/office/drawing/2014/main" pred="{49F7041E-87FB-4776-AEF5-84081D05C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73" name="BExMLXWIMUTZ8P7TU6XYGFPZWCUA" descr="Expanded" hidden="1">
          <a:extLst>
            <a:ext uri="{FF2B5EF4-FFF2-40B4-BE49-F238E27FC236}">
              <a16:creationId xmlns:a16="http://schemas.microsoft.com/office/drawing/2014/main" id="{B3C088E4-D5AB-4575-8BB2-F4DF1ECD25B4}"/>
            </a:ext>
            <a:ext uri="{147F2762-F138-4A5C-976F-8EAC2B608ADB}">
              <a16:predDERef xmlns:a16="http://schemas.microsoft.com/office/drawing/2014/main" pred="{97BF8723-3671-420A-BB9D-B317CDEEF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74" name="BExMLXWIMUTZ8P7TU6XYGFPZWCUA" descr="Expanded" hidden="1">
          <a:extLst>
            <a:ext uri="{FF2B5EF4-FFF2-40B4-BE49-F238E27FC236}">
              <a16:creationId xmlns:a16="http://schemas.microsoft.com/office/drawing/2014/main" id="{6FDA88D5-C5F8-47FB-8CF1-919227AD2208}"/>
            </a:ext>
            <a:ext uri="{147F2762-F138-4A5C-976F-8EAC2B608ADB}">
              <a16:predDERef xmlns:a16="http://schemas.microsoft.com/office/drawing/2014/main" pred="{B3C088E4-D5AB-4575-8BB2-F4DF1ECD2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75" name="BExMLXWIMUTZ8P7TU6XYGFPZWCUA" descr="Expanded" hidden="1">
          <a:extLst>
            <a:ext uri="{FF2B5EF4-FFF2-40B4-BE49-F238E27FC236}">
              <a16:creationId xmlns:a16="http://schemas.microsoft.com/office/drawing/2014/main" id="{8ABB8387-8F10-45F2-A3BA-9AF93573ACC3}"/>
            </a:ext>
            <a:ext uri="{147F2762-F138-4A5C-976F-8EAC2B608ADB}">
              <a16:predDERef xmlns:a16="http://schemas.microsoft.com/office/drawing/2014/main" pred="{6FDA88D5-C5F8-47FB-8CF1-919227AD2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321" name="BExMLXWIMUTZ8P7TU6XYGFPZWCUA" descr="Expanded" hidden="1">
          <a:extLst>
            <a:ext uri="{FF2B5EF4-FFF2-40B4-BE49-F238E27FC236}">
              <a16:creationId xmlns:a16="http://schemas.microsoft.com/office/drawing/2014/main" id="{1E08E1F2-487E-4D5A-AE9F-8792188B209A}"/>
            </a:ext>
            <a:ext uri="{147F2762-F138-4A5C-976F-8EAC2B608ADB}">
              <a16:predDERef xmlns:a16="http://schemas.microsoft.com/office/drawing/2014/main" pred="{8ABB8387-8F10-45F2-A3BA-9AF93573A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22" name="BExMLXWIMUTZ8P7TU6XYGFPZWCUA" descr="Expanded" hidden="1">
          <a:extLst>
            <a:ext uri="{FF2B5EF4-FFF2-40B4-BE49-F238E27FC236}">
              <a16:creationId xmlns:a16="http://schemas.microsoft.com/office/drawing/2014/main" id="{EFE0AF0C-BA88-467D-81FF-B2A76DCCD1D8}"/>
            </a:ext>
            <a:ext uri="{147F2762-F138-4A5C-976F-8EAC2B608ADB}">
              <a16:predDERef xmlns:a16="http://schemas.microsoft.com/office/drawing/2014/main" pred="{1E08E1F2-487E-4D5A-AE9F-8792188B2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323" name="BExMLXWIMUTZ8P7TU6XYGFPZWCUA" descr="Expanded" hidden="1">
          <a:extLst>
            <a:ext uri="{FF2B5EF4-FFF2-40B4-BE49-F238E27FC236}">
              <a16:creationId xmlns:a16="http://schemas.microsoft.com/office/drawing/2014/main" id="{D8CBCA64-B831-4B42-B198-98BDD080895C}"/>
            </a:ext>
            <a:ext uri="{147F2762-F138-4A5C-976F-8EAC2B608ADB}">
              <a16:predDERef xmlns:a16="http://schemas.microsoft.com/office/drawing/2014/main" pred="{EFE0AF0C-BA88-467D-81FF-B2A76DCCD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76" name="BExMLXWIMUTZ8P7TU6XYGFPZWCUA" descr="Expanded" hidden="1">
          <a:extLst>
            <a:ext uri="{FF2B5EF4-FFF2-40B4-BE49-F238E27FC236}">
              <a16:creationId xmlns:a16="http://schemas.microsoft.com/office/drawing/2014/main" id="{BAAC8903-F75D-4AB9-9F37-6B1BB3ECAF0E}"/>
            </a:ext>
            <a:ext uri="{147F2762-F138-4A5C-976F-8EAC2B608ADB}">
              <a16:predDERef xmlns:a16="http://schemas.microsoft.com/office/drawing/2014/main" pred="{D8CBCA64-B831-4B42-B198-98BDD0808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77" name="BExMLXWIMUTZ8P7TU6XYGFPZWCUA" descr="Expanded" hidden="1">
          <a:extLst>
            <a:ext uri="{FF2B5EF4-FFF2-40B4-BE49-F238E27FC236}">
              <a16:creationId xmlns:a16="http://schemas.microsoft.com/office/drawing/2014/main" id="{167AFD2C-6AD6-4A9F-941A-E899CADAF8CB}"/>
            </a:ext>
            <a:ext uri="{147F2762-F138-4A5C-976F-8EAC2B608ADB}">
              <a16:predDERef xmlns:a16="http://schemas.microsoft.com/office/drawing/2014/main" pred="{BAAC8903-F75D-4AB9-9F37-6B1BB3ECA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578" name="BExMLXWIMUTZ8P7TU6XYGFPZWCUA" descr="Expanded" hidden="1">
          <a:extLst>
            <a:ext uri="{FF2B5EF4-FFF2-40B4-BE49-F238E27FC236}">
              <a16:creationId xmlns:a16="http://schemas.microsoft.com/office/drawing/2014/main" id="{43309218-87F6-4B0B-B78F-CA5515BC0E3A}"/>
            </a:ext>
            <a:ext uri="{147F2762-F138-4A5C-976F-8EAC2B608ADB}">
              <a16:predDERef xmlns:a16="http://schemas.microsoft.com/office/drawing/2014/main" pred="{167AFD2C-6AD6-4A9F-941A-E899CADAF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79" name="BExMLXWIMUTZ8P7TU6XYGFPZWCUA" descr="Expanded" hidden="1">
          <a:extLst>
            <a:ext uri="{FF2B5EF4-FFF2-40B4-BE49-F238E27FC236}">
              <a16:creationId xmlns:a16="http://schemas.microsoft.com/office/drawing/2014/main" id="{2670F1D7-2A42-4924-BF96-11E3545C379B}"/>
            </a:ext>
            <a:ext uri="{147F2762-F138-4A5C-976F-8EAC2B608ADB}">
              <a16:predDERef xmlns:a16="http://schemas.microsoft.com/office/drawing/2014/main" pred="{43309218-87F6-4B0B-B78F-CA5515BC0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80" name="BExMLXWIMUTZ8P7TU6XYGFPZWCUA" descr="Expanded" hidden="1">
          <a:extLst>
            <a:ext uri="{FF2B5EF4-FFF2-40B4-BE49-F238E27FC236}">
              <a16:creationId xmlns:a16="http://schemas.microsoft.com/office/drawing/2014/main" id="{BAF38FB8-87A0-4EEA-9E59-CD33E55781D5}"/>
            </a:ext>
            <a:ext uri="{147F2762-F138-4A5C-976F-8EAC2B608ADB}">
              <a16:predDERef xmlns:a16="http://schemas.microsoft.com/office/drawing/2014/main" pred="{2670F1D7-2A42-4924-BF96-11E3545C3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81" name="BExMLXWIMUTZ8P7TU6XYGFPZWCUA" descr="Expanded" hidden="1">
          <a:extLst>
            <a:ext uri="{FF2B5EF4-FFF2-40B4-BE49-F238E27FC236}">
              <a16:creationId xmlns:a16="http://schemas.microsoft.com/office/drawing/2014/main" id="{2291F05B-81B3-444E-AF8B-521E49BB4366}"/>
            </a:ext>
            <a:ext uri="{147F2762-F138-4A5C-976F-8EAC2B608ADB}">
              <a16:predDERef xmlns:a16="http://schemas.microsoft.com/office/drawing/2014/main" pred="{BAF38FB8-87A0-4EEA-9E59-CD33E5578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82" name="BExMLXWIMUTZ8P7TU6XYGFPZWCUA" descr="Expanded" hidden="1">
          <a:extLst>
            <a:ext uri="{FF2B5EF4-FFF2-40B4-BE49-F238E27FC236}">
              <a16:creationId xmlns:a16="http://schemas.microsoft.com/office/drawing/2014/main" id="{6E0B285E-97D9-49CD-BC2D-28ECF90BF127}"/>
            </a:ext>
            <a:ext uri="{147F2762-F138-4A5C-976F-8EAC2B608ADB}">
              <a16:predDERef xmlns:a16="http://schemas.microsoft.com/office/drawing/2014/main" pred="{2291F05B-81B3-444E-AF8B-521E49BB4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583" name="BExMLXWIMUTZ8P7TU6XYGFPZWCUA" descr="Expanded" hidden="1">
          <a:extLst>
            <a:ext uri="{FF2B5EF4-FFF2-40B4-BE49-F238E27FC236}">
              <a16:creationId xmlns:a16="http://schemas.microsoft.com/office/drawing/2014/main" id="{0B2F391C-3B45-4EDB-AFBE-5ACD2497F49E}"/>
            </a:ext>
            <a:ext uri="{147F2762-F138-4A5C-976F-8EAC2B608ADB}">
              <a16:predDERef xmlns:a16="http://schemas.microsoft.com/office/drawing/2014/main" pred="{6E0B285E-97D9-49CD-BC2D-28ECF90BF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84" name="BExMLXWIMUTZ8P7TU6XYGFPZWCUA" descr="Expanded" hidden="1">
          <a:extLst>
            <a:ext uri="{FF2B5EF4-FFF2-40B4-BE49-F238E27FC236}">
              <a16:creationId xmlns:a16="http://schemas.microsoft.com/office/drawing/2014/main" id="{8764D246-DBE8-49A6-A41C-8C77EB2B7137}"/>
            </a:ext>
            <a:ext uri="{147F2762-F138-4A5C-976F-8EAC2B608ADB}">
              <a16:predDERef xmlns:a16="http://schemas.microsoft.com/office/drawing/2014/main" pred="{0B2F391C-3B45-4EDB-AFBE-5ACD2497F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85" name="BExMLXWIMUTZ8P7TU6XYGFPZWCUA" descr="Expanded" hidden="1">
          <a:extLst>
            <a:ext uri="{FF2B5EF4-FFF2-40B4-BE49-F238E27FC236}">
              <a16:creationId xmlns:a16="http://schemas.microsoft.com/office/drawing/2014/main" id="{AFE87C59-ED46-44F6-A994-C8C71E77C6AE}"/>
            </a:ext>
            <a:ext uri="{147F2762-F138-4A5C-976F-8EAC2B608ADB}">
              <a16:predDERef xmlns:a16="http://schemas.microsoft.com/office/drawing/2014/main" pred="{8764D246-DBE8-49A6-A41C-8C77EB2B7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86" name="BExMLXWIMUTZ8P7TU6XYGFPZWCUA" descr="Expanded" hidden="1">
          <a:extLst>
            <a:ext uri="{FF2B5EF4-FFF2-40B4-BE49-F238E27FC236}">
              <a16:creationId xmlns:a16="http://schemas.microsoft.com/office/drawing/2014/main" id="{E34B6F3C-C946-44CA-9DA7-8C397D22C13F}"/>
            </a:ext>
            <a:ext uri="{147F2762-F138-4A5C-976F-8EAC2B608ADB}">
              <a16:predDERef xmlns:a16="http://schemas.microsoft.com/office/drawing/2014/main" pred="{AFE87C59-ED46-44F6-A994-C8C71E77C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87" name="BExMLXWIMUTZ8P7TU6XYGFPZWCUA" descr="Expanded" hidden="1">
          <a:extLst>
            <a:ext uri="{FF2B5EF4-FFF2-40B4-BE49-F238E27FC236}">
              <a16:creationId xmlns:a16="http://schemas.microsoft.com/office/drawing/2014/main" id="{F8ECC682-480D-4BF6-8E3B-5BB3EEAFEBDA}"/>
            </a:ext>
            <a:ext uri="{147F2762-F138-4A5C-976F-8EAC2B608ADB}">
              <a16:predDERef xmlns:a16="http://schemas.microsoft.com/office/drawing/2014/main" pred="{E34B6F3C-C946-44CA-9DA7-8C397D22C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588" name="BExMLXWIMUTZ8P7TU6XYGFPZWCUA" descr="Expanded" hidden="1">
          <a:extLst>
            <a:ext uri="{FF2B5EF4-FFF2-40B4-BE49-F238E27FC236}">
              <a16:creationId xmlns:a16="http://schemas.microsoft.com/office/drawing/2014/main" id="{54660387-0A88-4AB6-BCA6-37669BE7CF34}"/>
            </a:ext>
            <a:ext uri="{147F2762-F138-4A5C-976F-8EAC2B608ADB}">
              <a16:predDERef xmlns:a16="http://schemas.microsoft.com/office/drawing/2014/main" pred="{F8ECC682-480D-4BF6-8E3B-5BB3EEAFE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89" name="BExMLXWIMUTZ8P7TU6XYGFPZWCUA" descr="Expanded" hidden="1">
          <a:extLst>
            <a:ext uri="{FF2B5EF4-FFF2-40B4-BE49-F238E27FC236}">
              <a16:creationId xmlns:a16="http://schemas.microsoft.com/office/drawing/2014/main" id="{C70D8581-9C7C-4417-83E8-97EAB41D003F}"/>
            </a:ext>
            <a:ext uri="{147F2762-F138-4A5C-976F-8EAC2B608ADB}">
              <a16:predDERef xmlns:a16="http://schemas.microsoft.com/office/drawing/2014/main" pred="{54660387-0A88-4AB6-BCA6-37669BE7C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90" name="BExMLXWIMUTZ8P7TU6XYGFPZWCUA" descr="Expanded" hidden="1">
          <a:extLst>
            <a:ext uri="{FF2B5EF4-FFF2-40B4-BE49-F238E27FC236}">
              <a16:creationId xmlns:a16="http://schemas.microsoft.com/office/drawing/2014/main" id="{CA533302-491D-4B6E-95E0-012C606C5467}"/>
            </a:ext>
            <a:ext uri="{147F2762-F138-4A5C-976F-8EAC2B608ADB}">
              <a16:predDERef xmlns:a16="http://schemas.microsoft.com/office/drawing/2014/main" pred="{C70D8581-9C7C-4417-83E8-97EAB41D0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91" name="BExMLXWIMUTZ8P7TU6XYGFPZWCUA" descr="Expanded" hidden="1">
          <a:extLst>
            <a:ext uri="{FF2B5EF4-FFF2-40B4-BE49-F238E27FC236}">
              <a16:creationId xmlns:a16="http://schemas.microsoft.com/office/drawing/2014/main" id="{50C67EE9-40C7-4B7E-9515-CF543004D775}"/>
            </a:ext>
            <a:ext uri="{147F2762-F138-4A5C-976F-8EAC2B608ADB}">
              <a16:predDERef xmlns:a16="http://schemas.microsoft.com/office/drawing/2014/main" pred="{CA533302-491D-4B6E-95E0-012C606C5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92" name="BExMLXWIMUTZ8P7TU6XYGFPZWCUA" descr="Expanded" hidden="1">
          <a:extLst>
            <a:ext uri="{FF2B5EF4-FFF2-40B4-BE49-F238E27FC236}">
              <a16:creationId xmlns:a16="http://schemas.microsoft.com/office/drawing/2014/main" id="{607252D2-A61B-4AF6-AF4E-4ACDB2624D95}"/>
            </a:ext>
            <a:ext uri="{147F2762-F138-4A5C-976F-8EAC2B608ADB}">
              <a16:predDERef xmlns:a16="http://schemas.microsoft.com/office/drawing/2014/main" pred="{50C67EE9-40C7-4B7E-9515-CF543004D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593" name="BExMLXWIMUTZ8P7TU6XYGFPZWCUA" descr="Expanded" hidden="1">
          <a:extLst>
            <a:ext uri="{FF2B5EF4-FFF2-40B4-BE49-F238E27FC236}">
              <a16:creationId xmlns:a16="http://schemas.microsoft.com/office/drawing/2014/main" id="{F2F7542E-2D32-43CC-9CC4-7EAAD73E60CD}"/>
            </a:ext>
            <a:ext uri="{147F2762-F138-4A5C-976F-8EAC2B608ADB}">
              <a16:predDERef xmlns:a16="http://schemas.microsoft.com/office/drawing/2014/main" pred="{607252D2-A61B-4AF6-AF4E-4ACDB2624D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94" name="BExMLXWIMUTZ8P7TU6XYGFPZWCUA" descr="Expanded" hidden="1">
          <a:extLst>
            <a:ext uri="{FF2B5EF4-FFF2-40B4-BE49-F238E27FC236}">
              <a16:creationId xmlns:a16="http://schemas.microsoft.com/office/drawing/2014/main" id="{BD18D68D-B5BC-4572-A0AB-9C683B8AA5E4}"/>
            </a:ext>
            <a:ext uri="{147F2762-F138-4A5C-976F-8EAC2B608ADB}">
              <a16:predDERef xmlns:a16="http://schemas.microsoft.com/office/drawing/2014/main" pred="{F2F7542E-2D32-43CC-9CC4-7EAAD73E6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95" name="BExMLXWIMUTZ8P7TU6XYGFPZWCUA" descr="Expanded" hidden="1">
          <a:extLst>
            <a:ext uri="{FF2B5EF4-FFF2-40B4-BE49-F238E27FC236}">
              <a16:creationId xmlns:a16="http://schemas.microsoft.com/office/drawing/2014/main" id="{86A5F4CE-5CDB-422B-B74E-27C0B9066CD3}"/>
            </a:ext>
            <a:ext uri="{147F2762-F138-4A5C-976F-8EAC2B608ADB}">
              <a16:predDERef xmlns:a16="http://schemas.microsoft.com/office/drawing/2014/main" pred="{BD18D68D-B5BC-4572-A0AB-9C683B8AA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96" name="BExMLXWIMUTZ8P7TU6XYGFPZWCUA" descr="Expanded" hidden="1">
          <a:extLst>
            <a:ext uri="{FF2B5EF4-FFF2-40B4-BE49-F238E27FC236}">
              <a16:creationId xmlns:a16="http://schemas.microsoft.com/office/drawing/2014/main" id="{011AF3DF-938E-426B-990A-BEB286372F76}"/>
            </a:ext>
            <a:ext uri="{147F2762-F138-4A5C-976F-8EAC2B608ADB}">
              <a16:predDERef xmlns:a16="http://schemas.microsoft.com/office/drawing/2014/main" pred="{86A5F4CE-5CDB-422B-B74E-27C0B9066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97" name="BExMLXWIMUTZ8P7TU6XYGFPZWCUA" descr="Expanded" hidden="1">
          <a:extLst>
            <a:ext uri="{FF2B5EF4-FFF2-40B4-BE49-F238E27FC236}">
              <a16:creationId xmlns:a16="http://schemas.microsoft.com/office/drawing/2014/main" id="{69AB9F0E-42FE-4570-9655-0560099FEC93}"/>
            </a:ext>
            <a:ext uri="{147F2762-F138-4A5C-976F-8EAC2B608ADB}">
              <a16:predDERef xmlns:a16="http://schemas.microsoft.com/office/drawing/2014/main" pred="{011AF3DF-938E-426B-990A-BEB286372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598" name="BExMLXWIMUTZ8P7TU6XYGFPZWCUA" descr="Expanded" hidden="1">
          <a:extLst>
            <a:ext uri="{FF2B5EF4-FFF2-40B4-BE49-F238E27FC236}">
              <a16:creationId xmlns:a16="http://schemas.microsoft.com/office/drawing/2014/main" id="{DB81F882-C27A-4973-837D-F685B896BC0C}"/>
            </a:ext>
            <a:ext uri="{147F2762-F138-4A5C-976F-8EAC2B608ADB}">
              <a16:predDERef xmlns:a16="http://schemas.microsoft.com/office/drawing/2014/main" pred="{69AB9F0E-42FE-4570-9655-0560099FE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599" name="BExMLXWIMUTZ8P7TU6XYGFPZWCUA" descr="Expanded" hidden="1">
          <a:extLst>
            <a:ext uri="{FF2B5EF4-FFF2-40B4-BE49-F238E27FC236}">
              <a16:creationId xmlns:a16="http://schemas.microsoft.com/office/drawing/2014/main" id="{718B94CD-1CC0-4554-84A3-C377C22AFE56}"/>
            </a:ext>
            <a:ext uri="{147F2762-F138-4A5C-976F-8EAC2B608ADB}">
              <a16:predDERef xmlns:a16="http://schemas.microsoft.com/office/drawing/2014/main" pred="{DB81F882-C27A-4973-837D-F685B896B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00" name="BExMLXWIMUTZ8P7TU6XYGFPZWCUA" descr="Expanded" hidden="1">
          <a:extLst>
            <a:ext uri="{FF2B5EF4-FFF2-40B4-BE49-F238E27FC236}">
              <a16:creationId xmlns:a16="http://schemas.microsoft.com/office/drawing/2014/main" id="{470C63C0-1543-4E69-A829-FEF90BB2B012}"/>
            </a:ext>
            <a:ext uri="{147F2762-F138-4A5C-976F-8EAC2B608ADB}">
              <a16:predDERef xmlns:a16="http://schemas.microsoft.com/office/drawing/2014/main" pred="{718B94CD-1CC0-4554-84A3-C377C22AF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01" name="BExMLXWIMUTZ8P7TU6XYGFPZWCUA" descr="Expanded" hidden="1">
          <a:extLst>
            <a:ext uri="{FF2B5EF4-FFF2-40B4-BE49-F238E27FC236}">
              <a16:creationId xmlns:a16="http://schemas.microsoft.com/office/drawing/2014/main" id="{C9F49E2C-3C50-429B-9ED3-DA9179A45D50}"/>
            </a:ext>
            <a:ext uri="{147F2762-F138-4A5C-976F-8EAC2B608ADB}">
              <a16:predDERef xmlns:a16="http://schemas.microsoft.com/office/drawing/2014/main" pred="{470C63C0-1543-4E69-A829-FEF90BB2B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02" name="BExMLXWIMUTZ8P7TU6XYGFPZWCUA" descr="Expanded" hidden="1">
          <a:extLst>
            <a:ext uri="{FF2B5EF4-FFF2-40B4-BE49-F238E27FC236}">
              <a16:creationId xmlns:a16="http://schemas.microsoft.com/office/drawing/2014/main" id="{99438E61-C7B6-4F36-B40A-760ADBB4A5BF}"/>
            </a:ext>
            <a:ext uri="{147F2762-F138-4A5C-976F-8EAC2B608ADB}">
              <a16:predDERef xmlns:a16="http://schemas.microsoft.com/office/drawing/2014/main" pred="{C9F49E2C-3C50-429B-9ED3-DA9179A45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603" name="BExMLXWIMUTZ8P7TU6XYGFPZWCUA" descr="Expanded" hidden="1">
          <a:extLst>
            <a:ext uri="{FF2B5EF4-FFF2-40B4-BE49-F238E27FC236}">
              <a16:creationId xmlns:a16="http://schemas.microsoft.com/office/drawing/2014/main" id="{9CB6720E-7C81-492A-A472-EB6A6004C733}"/>
            </a:ext>
            <a:ext uri="{147F2762-F138-4A5C-976F-8EAC2B608ADB}">
              <a16:predDERef xmlns:a16="http://schemas.microsoft.com/office/drawing/2014/main" pred="{99438E61-C7B6-4F36-B40A-760ADBB4A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04" name="BExMLXWIMUTZ8P7TU6XYGFPZWCUA" descr="Expanded" hidden="1">
          <a:extLst>
            <a:ext uri="{FF2B5EF4-FFF2-40B4-BE49-F238E27FC236}">
              <a16:creationId xmlns:a16="http://schemas.microsoft.com/office/drawing/2014/main" id="{2FD6862C-EDB5-4270-BA6E-585B9D2E0E0A}"/>
            </a:ext>
            <a:ext uri="{147F2762-F138-4A5C-976F-8EAC2B608ADB}">
              <a16:predDERef xmlns:a16="http://schemas.microsoft.com/office/drawing/2014/main" pred="{9CB6720E-7C81-492A-A472-EB6A6004C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05" name="BExMLXWIMUTZ8P7TU6XYGFPZWCUA" descr="Expanded" hidden="1">
          <a:extLst>
            <a:ext uri="{FF2B5EF4-FFF2-40B4-BE49-F238E27FC236}">
              <a16:creationId xmlns:a16="http://schemas.microsoft.com/office/drawing/2014/main" id="{E6748FD8-0E55-4D19-8BC4-1BB387C12140}"/>
            </a:ext>
            <a:ext uri="{147F2762-F138-4A5C-976F-8EAC2B608ADB}">
              <a16:predDERef xmlns:a16="http://schemas.microsoft.com/office/drawing/2014/main" pred="{2FD6862C-EDB5-4270-BA6E-585B9D2E0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06" name="BExMLXWIMUTZ8P7TU6XYGFPZWCUA" descr="Expanded" hidden="1">
          <a:extLst>
            <a:ext uri="{FF2B5EF4-FFF2-40B4-BE49-F238E27FC236}">
              <a16:creationId xmlns:a16="http://schemas.microsoft.com/office/drawing/2014/main" id="{9033ECDF-1AFE-43A7-BE86-891401901774}"/>
            </a:ext>
            <a:ext uri="{147F2762-F138-4A5C-976F-8EAC2B608ADB}">
              <a16:predDERef xmlns:a16="http://schemas.microsoft.com/office/drawing/2014/main" pred="{E6748FD8-0E55-4D19-8BC4-1BB387C12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07" name="BExMLXWIMUTZ8P7TU6XYGFPZWCUA" descr="Expanded" hidden="1">
          <a:extLst>
            <a:ext uri="{FF2B5EF4-FFF2-40B4-BE49-F238E27FC236}">
              <a16:creationId xmlns:a16="http://schemas.microsoft.com/office/drawing/2014/main" id="{30C512F7-32A8-42F8-A19E-82AFBFB05556}"/>
            </a:ext>
            <a:ext uri="{147F2762-F138-4A5C-976F-8EAC2B608ADB}">
              <a16:predDERef xmlns:a16="http://schemas.microsoft.com/office/drawing/2014/main" pred="{9033ECDF-1AFE-43A7-BE86-891401901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608" name="BExMLXWIMUTZ8P7TU6XYGFPZWCUA" descr="Expanded" hidden="1">
          <a:extLst>
            <a:ext uri="{FF2B5EF4-FFF2-40B4-BE49-F238E27FC236}">
              <a16:creationId xmlns:a16="http://schemas.microsoft.com/office/drawing/2014/main" id="{64169C9E-A9EF-4592-8E5A-6BAA769E518A}"/>
            </a:ext>
            <a:ext uri="{147F2762-F138-4A5C-976F-8EAC2B608ADB}">
              <a16:predDERef xmlns:a16="http://schemas.microsoft.com/office/drawing/2014/main" pred="{30C512F7-32A8-42F8-A19E-82AFBFB05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09" name="BExMLXWIMUTZ8P7TU6XYGFPZWCUA" descr="Expanded" hidden="1">
          <a:extLst>
            <a:ext uri="{FF2B5EF4-FFF2-40B4-BE49-F238E27FC236}">
              <a16:creationId xmlns:a16="http://schemas.microsoft.com/office/drawing/2014/main" id="{9E715BB9-4A7B-490F-A9C5-8752CF77F3C9}"/>
            </a:ext>
            <a:ext uri="{147F2762-F138-4A5C-976F-8EAC2B608ADB}">
              <a16:predDERef xmlns:a16="http://schemas.microsoft.com/office/drawing/2014/main" pred="{64169C9E-A9EF-4592-8E5A-6BAA769E5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10" name="BExMLXWIMUTZ8P7TU6XYGFPZWCUA" descr="Expanded" hidden="1">
          <a:extLst>
            <a:ext uri="{FF2B5EF4-FFF2-40B4-BE49-F238E27FC236}">
              <a16:creationId xmlns:a16="http://schemas.microsoft.com/office/drawing/2014/main" id="{58ECF0D6-CB40-479D-9FEF-993AB6B73CE0}"/>
            </a:ext>
            <a:ext uri="{147F2762-F138-4A5C-976F-8EAC2B608ADB}">
              <a16:predDERef xmlns:a16="http://schemas.microsoft.com/office/drawing/2014/main" pred="{9E715BB9-4A7B-490F-A9C5-8752CF77F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11" name="BExMLXWIMUTZ8P7TU6XYGFPZWCUA" descr="Expanded" hidden="1">
          <a:extLst>
            <a:ext uri="{FF2B5EF4-FFF2-40B4-BE49-F238E27FC236}">
              <a16:creationId xmlns:a16="http://schemas.microsoft.com/office/drawing/2014/main" id="{92577F78-658B-4E19-A486-1C3AA0A7B2C8}"/>
            </a:ext>
            <a:ext uri="{147F2762-F138-4A5C-976F-8EAC2B608ADB}">
              <a16:predDERef xmlns:a16="http://schemas.microsoft.com/office/drawing/2014/main" pred="{58ECF0D6-CB40-479D-9FEF-993AB6B73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12" name="BExMLXWIMUTZ8P7TU6XYGFPZWCUA" descr="Expanded" hidden="1">
          <a:extLst>
            <a:ext uri="{FF2B5EF4-FFF2-40B4-BE49-F238E27FC236}">
              <a16:creationId xmlns:a16="http://schemas.microsoft.com/office/drawing/2014/main" id="{D2DCECCF-E487-4B35-927A-62C1629E55FB}"/>
            </a:ext>
            <a:ext uri="{147F2762-F138-4A5C-976F-8EAC2B608ADB}">
              <a16:predDERef xmlns:a16="http://schemas.microsoft.com/office/drawing/2014/main" pred="{92577F78-658B-4E19-A486-1C3AA0A7B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613" name="BExMLXWIMUTZ8P7TU6XYGFPZWCUA" descr="Expanded" hidden="1">
          <a:extLst>
            <a:ext uri="{FF2B5EF4-FFF2-40B4-BE49-F238E27FC236}">
              <a16:creationId xmlns:a16="http://schemas.microsoft.com/office/drawing/2014/main" id="{45090CDB-70D0-4C3E-96A2-D63C1EFC85B6}"/>
            </a:ext>
            <a:ext uri="{147F2762-F138-4A5C-976F-8EAC2B608ADB}">
              <a16:predDERef xmlns:a16="http://schemas.microsoft.com/office/drawing/2014/main" pred="{D2DCECCF-E487-4B35-927A-62C1629E5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14" name="BExMLXWIMUTZ8P7TU6XYGFPZWCUA" descr="Expanded" hidden="1">
          <a:extLst>
            <a:ext uri="{FF2B5EF4-FFF2-40B4-BE49-F238E27FC236}">
              <a16:creationId xmlns:a16="http://schemas.microsoft.com/office/drawing/2014/main" id="{731B1788-41B8-4799-A9AA-4AFB7E4B9B31}"/>
            </a:ext>
            <a:ext uri="{147F2762-F138-4A5C-976F-8EAC2B608ADB}">
              <a16:predDERef xmlns:a16="http://schemas.microsoft.com/office/drawing/2014/main" pred="{45090CDB-70D0-4C3E-96A2-D63C1EFC8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15" name="BExMLXWIMUTZ8P7TU6XYGFPZWCUA" descr="Expanded" hidden="1">
          <a:extLst>
            <a:ext uri="{FF2B5EF4-FFF2-40B4-BE49-F238E27FC236}">
              <a16:creationId xmlns:a16="http://schemas.microsoft.com/office/drawing/2014/main" id="{7DF59416-EC48-4B6A-BE5A-E09300AA43D2}"/>
            </a:ext>
            <a:ext uri="{147F2762-F138-4A5C-976F-8EAC2B608ADB}">
              <a16:predDERef xmlns:a16="http://schemas.microsoft.com/office/drawing/2014/main" pred="{731B1788-41B8-4799-A9AA-4AFB7E4B9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16" name="BExMLXWIMUTZ8P7TU6XYGFPZWCUA" descr="Expanded" hidden="1">
          <a:extLst>
            <a:ext uri="{FF2B5EF4-FFF2-40B4-BE49-F238E27FC236}">
              <a16:creationId xmlns:a16="http://schemas.microsoft.com/office/drawing/2014/main" id="{9E091C98-7D18-4147-BEBB-29394EABAFB8}"/>
            </a:ext>
            <a:ext uri="{147F2762-F138-4A5C-976F-8EAC2B608ADB}">
              <a16:predDERef xmlns:a16="http://schemas.microsoft.com/office/drawing/2014/main" pred="{7DF59416-EC48-4B6A-BE5A-E09300AA4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17" name="BExMLXWIMUTZ8P7TU6XYGFPZWCUA" descr="Expanded" hidden="1">
          <a:extLst>
            <a:ext uri="{FF2B5EF4-FFF2-40B4-BE49-F238E27FC236}">
              <a16:creationId xmlns:a16="http://schemas.microsoft.com/office/drawing/2014/main" id="{2FE01743-AFB1-4277-98FA-6AD7BDA5B709}"/>
            </a:ext>
            <a:ext uri="{147F2762-F138-4A5C-976F-8EAC2B608ADB}">
              <a16:predDERef xmlns:a16="http://schemas.microsoft.com/office/drawing/2014/main" pred="{9E091C98-7D18-4147-BEBB-29394EABA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618" name="BExMLXWIMUTZ8P7TU6XYGFPZWCUA" descr="Expanded" hidden="1">
          <a:extLst>
            <a:ext uri="{FF2B5EF4-FFF2-40B4-BE49-F238E27FC236}">
              <a16:creationId xmlns:a16="http://schemas.microsoft.com/office/drawing/2014/main" id="{7AAFB701-6D80-49A0-B75E-BDA1364FD9A0}"/>
            </a:ext>
            <a:ext uri="{147F2762-F138-4A5C-976F-8EAC2B608ADB}">
              <a16:predDERef xmlns:a16="http://schemas.microsoft.com/office/drawing/2014/main" pred="{2FE01743-AFB1-4277-98FA-6AD7BDA5B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19" name="BExMLXWIMUTZ8P7TU6XYGFPZWCUA" descr="Expanded" hidden="1">
          <a:extLst>
            <a:ext uri="{FF2B5EF4-FFF2-40B4-BE49-F238E27FC236}">
              <a16:creationId xmlns:a16="http://schemas.microsoft.com/office/drawing/2014/main" id="{074E37D6-A9E9-47C3-B1D6-5C5E78C3ECC4}"/>
            </a:ext>
            <a:ext uri="{147F2762-F138-4A5C-976F-8EAC2B608ADB}">
              <a16:predDERef xmlns:a16="http://schemas.microsoft.com/office/drawing/2014/main" pred="{7AAFB701-6D80-49A0-B75E-BDA1364FD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20" name="BExMLXWIMUTZ8P7TU6XYGFPZWCUA" descr="Expanded" hidden="1">
          <a:extLst>
            <a:ext uri="{FF2B5EF4-FFF2-40B4-BE49-F238E27FC236}">
              <a16:creationId xmlns:a16="http://schemas.microsoft.com/office/drawing/2014/main" id="{CE7AA3CB-D10D-4937-B732-ADA2FE3FF38F}"/>
            </a:ext>
            <a:ext uri="{147F2762-F138-4A5C-976F-8EAC2B608ADB}">
              <a16:predDERef xmlns:a16="http://schemas.microsoft.com/office/drawing/2014/main" pred="{074E37D6-A9E9-47C3-B1D6-5C5E78C3E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21" name="BExMLXWIMUTZ8P7TU6XYGFPZWCUA" descr="Expanded" hidden="1">
          <a:extLst>
            <a:ext uri="{FF2B5EF4-FFF2-40B4-BE49-F238E27FC236}">
              <a16:creationId xmlns:a16="http://schemas.microsoft.com/office/drawing/2014/main" id="{30D92E58-4786-41B1-B436-4DCAB4250587}"/>
            </a:ext>
            <a:ext uri="{147F2762-F138-4A5C-976F-8EAC2B608ADB}">
              <a16:predDERef xmlns:a16="http://schemas.microsoft.com/office/drawing/2014/main" pred="{CE7AA3CB-D10D-4937-B732-ADA2FE3FF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22" name="BExMLXWIMUTZ8P7TU6XYGFPZWCUA" descr="Expanded" hidden="1">
          <a:extLst>
            <a:ext uri="{FF2B5EF4-FFF2-40B4-BE49-F238E27FC236}">
              <a16:creationId xmlns:a16="http://schemas.microsoft.com/office/drawing/2014/main" id="{429112E0-16E4-4C7D-8B37-02593B674B48}"/>
            </a:ext>
            <a:ext uri="{147F2762-F138-4A5C-976F-8EAC2B608ADB}">
              <a16:predDERef xmlns:a16="http://schemas.microsoft.com/office/drawing/2014/main" pred="{30D92E58-4786-41B1-B436-4DCAB4250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623" name="BExMLXWIMUTZ8P7TU6XYGFPZWCUA" descr="Expanded" hidden="1">
          <a:extLst>
            <a:ext uri="{FF2B5EF4-FFF2-40B4-BE49-F238E27FC236}">
              <a16:creationId xmlns:a16="http://schemas.microsoft.com/office/drawing/2014/main" id="{A13A9164-5DA6-4E6E-B420-4EB0D2957511}"/>
            </a:ext>
            <a:ext uri="{147F2762-F138-4A5C-976F-8EAC2B608ADB}">
              <a16:predDERef xmlns:a16="http://schemas.microsoft.com/office/drawing/2014/main" pred="{429112E0-16E4-4C7D-8B37-02593B674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24" name="BExMLXWIMUTZ8P7TU6XYGFPZWCUA" descr="Expanded" hidden="1">
          <a:extLst>
            <a:ext uri="{FF2B5EF4-FFF2-40B4-BE49-F238E27FC236}">
              <a16:creationId xmlns:a16="http://schemas.microsoft.com/office/drawing/2014/main" id="{36FE316C-87E5-41F5-BA63-E282AD95D29C}"/>
            </a:ext>
            <a:ext uri="{147F2762-F138-4A5C-976F-8EAC2B608ADB}">
              <a16:predDERef xmlns:a16="http://schemas.microsoft.com/office/drawing/2014/main" pred="{A13A9164-5DA6-4E6E-B420-4EB0D2957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25" name="BExMLXWIMUTZ8P7TU6XYGFPZWCUA" descr="Expanded" hidden="1">
          <a:extLst>
            <a:ext uri="{FF2B5EF4-FFF2-40B4-BE49-F238E27FC236}">
              <a16:creationId xmlns:a16="http://schemas.microsoft.com/office/drawing/2014/main" id="{C392EFBC-DAAB-423B-B215-C312FC12AE25}"/>
            </a:ext>
            <a:ext uri="{147F2762-F138-4A5C-976F-8EAC2B608ADB}">
              <a16:predDERef xmlns:a16="http://schemas.microsoft.com/office/drawing/2014/main" pred="{36FE316C-87E5-41F5-BA63-E282AD95D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26" name="BExMLXWIMUTZ8P7TU6XYGFPZWCUA" descr="Expanded" hidden="1">
          <a:extLst>
            <a:ext uri="{FF2B5EF4-FFF2-40B4-BE49-F238E27FC236}">
              <a16:creationId xmlns:a16="http://schemas.microsoft.com/office/drawing/2014/main" id="{1779DF63-D8CD-4648-A861-A3D594007845}"/>
            </a:ext>
            <a:ext uri="{147F2762-F138-4A5C-976F-8EAC2B608ADB}">
              <a16:predDERef xmlns:a16="http://schemas.microsoft.com/office/drawing/2014/main" pred="{C392EFBC-DAAB-423B-B215-C312FC12A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27" name="BExMLXWIMUTZ8P7TU6XYGFPZWCUA" descr="Expanded" hidden="1">
          <a:extLst>
            <a:ext uri="{FF2B5EF4-FFF2-40B4-BE49-F238E27FC236}">
              <a16:creationId xmlns:a16="http://schemas.microsoft.com/office/drawing/2014/main" id="{907476C3-AEBE-4473-BDA5-AE35A5A02368}"/>
            </a:ext>
            <a:ext uri="{147F2762-F138-4A5C-976F-8EAC2B608ADB}">
              <a16:predDERef xmlns:a16="http://schemas.microsoft.com/office/drawing/2014/main" pred="{1779DF63-D8CD-4648-A861-A3D594007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628" name="BExMLXWIMUTZ8P7TU6XYGFPZWCUA" descr="Expanded" hidden="1">
          <a:extLst>
            <a:ext uri="{FF2B5EF4-FFF2-40B4-BE49-F238E27FC236}">
              <a16:creationId xmlns:a16="http://schemas.microsoft.com/office/drawing/2014/main" id="{DE07E5A7-D194-46DF-9EE9-CBC3F327D126}"/>
            </a:ext>
            <a:ext uri="{147F2762-F138-4A5C-976F-8EAC2B608ADB}">
              <a16:predDERef xmlns:a16="http://schemas.microsoft.com/office/drawing/2014/main" pred="{907476C3-AEBE-4473-BDA5-AE35A5A02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29" name="BExMLXWIMUTZ8P7TU6XYGFPZWCUA" descr="Expanded" hidden="1">
          <a:extLst>
            <a:ext uri="{FF2B5EF4-FFF2-40B4-BE49-F238E27FC236}">
              <a16:creationId xmlns:a16="http://schemas.microsoft.com/office/drawing/2014/main" id="{D5946DE0-F533-42C0-8C87-0872C4211C20}"/>
            </a:ext>
            <a:ext uri="{147F2762-F138-4A5C-976F-8EAC2B608ADB}">
              <a16:predDERef xmlns:a16="http://schemas.microsoft.com/office/drawing/2014/main" pred="{DE07E5A7-D194-46DF-9EE9-CBC3F327D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30" name="BExMLXWIMUTZ8P7TU6XYGFPZWCUA" descr="Expanded" hidden="1">
          <a:extLst>
            <a:ext uri="{FF2B5EF4-FFF2-40B4-BE49-F238E27FC236}">
              <a16:creationId xmlns:a16="http://schemas.microsoft.com/office/drawing/2014/main" id="{5FC538FF-52D8-4507-8170-1F89E8C7A076}"/>
            </a:ext>
            <a:ext uri="{147F2762-F138-4A5C-976F-8EAC2B608ADB}">
              <a16:predDERef xmlns:a16="http://schemas.microsoft.com/office/drawing/2014/main" pred="{D5946DE0-F533-42C0-8C87-0872C4211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31" name="BExMLXWIMUTZ8P7TU6XYGFPZWCUA" descr="Expanded" hidden="1">
          <a:extLst>
            <a:ext uri="{FF2B5EF4-FFF2-40B4-BE49-F238E27FC236}">
              <a16:creationId xmlns:a16="http://schemas.microsoft.com/office/drawing/2014/main" id="{5C972BB9-4527-4267-8B69-25A5E5712E36}"/>
            </a:ext>
            <a:ext uri="{147F2762-F138-4A5C-976F-8EAC2B608ADB}">
              <a16:predDERef xmlns:a16="http://schemas.microsoft.com/office/drawing/2014/main" pred="{5FC538FF-52D8-4507-8170-1F89E8C7A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32" name="BExMLXWIMUTZ8P7TU6XYGFPZWCUA" descr="Expanded" hidden="1">
          <a:extLst>
            <a:ext uri="{FF2B5EF4-FFF2-40B4-BE49-F238E27FC236}">
              <a16:creationId xmlns:a16="http://schemas.microsoft.com/office/drawing/2014/main" id="{18319241-1423-496D-B12D-FC562A08E98A}"/>
            </a:ext>
            <a:ext uri="{147F2762-F138-4A5C-976F-8EAC2B608ADB}">
              <a16:predDERef xmlns:a16="http://schemas.microsoft.com/office/drawing/2014/main" pred="{5C972BB9-4527-4267-8B69-25A5E5712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633" name="BExMLXWIMUTZ8P7TU6XYGFPZWCUA" descr="Expanded" hidden="1">
          <a:extLst>
            <a:ext uri="{FF2B5EF4-FFF2-40B4-BE49-F238E27FC236}">
              <a16:creationId xmlns:a16="http://schemas.microsoft.com/office/drawing/2014/main" id="{38EE4101-F75D-476B-99A2-20E6A9BB06E8}"/>
            </a:ext>
            <a:ext uri="{147F2762-F138-4A5C-976F-8EAC2B608ADB}">
              <a16:predDERef xmlns:a16="http://schemas.microsoft.com/office/drawing/2014/main" pred="{18319241-1423-496D-B12D-FC562A08E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34" name="BExMLXWIMUTZ8P7TU6XYGFPZWCUA" descr="Expanded" hidden="1">
          <a:extLst>
            <a:ext uri="{FF2B5EF4-FFF2-40B4-BE49-F238E27FC236}">
              <a16:creationId xmlns:a16="http://schemas.microsoft.com/office/drawing/2014/main" id="{CA1A6B4D-D945-4CAA-AE32-158D181E427F}"/>
            </a:ext>
            <a:ext uri="{147F2762-F138-4A5C-976F-8EAC2B608ADB}">
              <a16:predDERef xmlns:a16="http://schemas.microsoft.com/office/drawing/2014/main" pred="{38EE4101-F75D-476B-99A2-20E6A9BB0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35" name="BExMLXWIMUTZ8P7TU6XYGFPZWCUA" descr="Expanded" hidden="1">
          <a:extLst>
            <a:ext uri="{FF2B5EF4-FFF2-40B4-BE49-F238E27FC236}">
              <a16:creationId xmlns:a16="http://schemas.microsoft.com/office/drawing/2014/main" id="{CAFADA0A-9F4D-47E2-8532-D4F0EB5D7FB1}"/>
            </a:ext>
            <a:ext uri="{147F2762-F138-4A5C-976F-8EAC2B608ADB}">
              <a16:predDERef xmlns:a16="http://schemas.microsoft.com/office/drawing/2014/main" pred="{CA1A6B4D-D945-4CAA-AE32-158D181E4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36" name="BExMLXWIMUTZ8P7TU6XYGFPZWCUA" descr="Expanded" hidden="1">
          <a:extLst>
            <a:ext uri="{FF2B5EF4-FFF2-40B4-BE49-F238E27FC236}">
              <a16:creationId xmlns:a16="http://schemas.microsoft.com/office/drawing/2014/main" id="{4E02C141-8F45-427D-9C51-D4356747AB72}"/>
            </a:ext>
            <a:ext uri="{147F2762-F138-4A5C-976F-8EAC2B608ADB}">
              <a16:predDERef xmlns:a16="http://schemas.microsoft.com/office/drawing/2014/main" pred="{CAFADA0A-9F4D-47E2-8532-D4F0EB5D7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37" name="BExMLXWIMUTZ8P7TU6XYGFPZWCUA" descr="Expanded" hidden="1">
          <a:extLst>
            <a:ext uri="{FF2B5EF4-FFF2-40B4-BE49-F238E27FC236}">
              <a16:creationId xmlns:a16="http://schemas.microsoft.com/office/drawing/2014/main" id="{30B91D95-2743-4530-848D-90B5EE318C34}"/>
            </a:ext>
            <a:ext uri="{147F2762-F138-4A5C-976F-8EAC2B608ADB}">
              <a16:predDERef xmlns:a16="http://schemas.microsoft.com/office/drawing/2014/main" pred="{4E02C141-8F45-427D-9C51-D4356747A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638" name="BExMLXWIMUTZ8P7TU6XYGFPZWCUA" descr="Expanded" hidden="1">
          <a:extLst>
            <a:ext uri="{FF2B5EF4-FFF2-40B4-BE49-F238E27FC236}">
              <a16:creationId xmlns:a16="http://schemas.microsoft.com/office/drawing/2014/main" id="{DECEACF2-A461-4436-94D1-C6C54167CDE9}"/>
            </a:ext>
            <a:ext uri="{147F2762-F138-4A5C-976F-8EAC2B608ADB}">
              <a16:predDERef xmlns:a16="http://schemas.microsoft.com/office/drawing/2014/main" pred="{30B91D95-2743-4530-848D-90B5EE318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39" name="BExMLXWIMUTZ8P7TU6XYGFPZWCUA" descr="Expanded" hidden="1">
          <a:extLst>
            <a:ext uri="{FF2B5EF4-FFF2-40B4-BE49-F238E27FC236}">
              <a16:creationId xmlns:a16="http://schemas.microsoft.com/office/drawing/2014/main" id="{6FBFB0B1-E23C-468C-A7C9-AE02F531E2AB}"/>
            </a:ext>
            <a:ext uri="{147F2762-F138-4A5C-976F-8EAC2B608ADB}">
              <a16:predDERef xmlns:a16="http://schemas.microsoft.com/office/drawing/2014/main" pred="{DECEACF2-A461-4436-94D1-C6C54167C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40" name="BExMLXWIMUTZ8P7TU6XYGFPZWCUA" descr="Expanded" hidden="1">
          <a:extLst>
            <a:ext uri="{FF2B5EF4-FFF2-40B4-BE49-F238E27FC236}">
              <a16:creationId xmlns:a16="http://schemas.microsoft.com/office/drawing/2014/main" id="{B5A75BEE-DF1C-4E12-8543-04F199217E85}"/>
            </a:ext>
            <a:ext uri="{147F2762-F138-4A5C-976F-8EAC2B608ADB}">
              <a16:predDERef xmlns:a16="http://schemas.microsoft.com/office/drawing/2014/main" pred="{6FBFB0B1-E23C-468C-A7C9-AE02F531E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41" name="BExMLXWIMUTZ8P7TU6XYGFPZWCUA" descr="Expanded" hidden="1">
          <a:extLst>
            <a:ext uri="{FF2B5EF4-FFF2-40B4-BE49-F238E27FC236}">
              <a16:creationId xmlns:a16="http://schemas.microsoft.com/office/drawing/2014/main" id="{7F04EA69-E2FD-4CA1-BFB1-1E591ADE2601}"/>
            </a:ext>
            <a:ext uri="{147F2762-F138-4A5C-976F-8EAC2B608ADB}">
              <a16:predDERef xmlns:a16="http://schemas.microsoft.com/office/drawing/2014/main" pred="{B5A75BEE-DF1C-4E12-8543-04F199217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42" name="BExMLXWIMUTZ8P7TU6XYGFPZWCUA" descr="Expanded" hidden="1">
          <a:extLst>
            <a:ext uri="{FF2B5EF4-FFF2-40B4-BE49-F238E27FC236}">
              <a16:creationId xmlns:a16="http://schemas.microsoft.com/office/drawing/2014/main" id="{F29AB4C0-8328-45F4-8B61-539D25EA6518}"/>
            </a:ext>
            <a:ext uri="{147F2762-F138-4A5C-976F-8EAC2B608ADB}">
              <a16:predDERef xmlns:a16="http://schemas.microsoft.com/office/drawing/2014/main" pred="{7F04EA69-E2FD-4CA1-BFB1-1E591ADE2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643" name="BExMLXWIMUTZ8P7TU6XYGFPZWCUA" descr="Expanded" hidden="1">
          <a:extLst>
            <a:ext uri="{FF2B5EF4-FFF2-40B4-BE49-F238E27FC236}">
              <a16:creationId xmlns:a16="http://schemas.microsoft.com/office/drawing/2014/main" id="{C38AD839-21E1-46D9-9428-697CC890881B}"/>
            </a:ext>
            <a:ext uri="{147F2762-F138-4A5C-976F-8EAC2B608ADB}">
              <a16:predDERef xmlns:a16="http://schemas.microsoft.com/office/drawing/2014/main" pred="{F29AB4C0-8328-45F4-8B61-539D25EA6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44" name="BExMLXWIMUTZ8P7TU6XYGFPZWCUA" descr="Expanded" hidden="1">
          <a:extLst>
            <a:ext uri="{FF2B5EF4-FFF2-40B4-BE49-F238E27FC236}">
              <a16:creationId xmlns:a16="http://schemas.microsoft.com/office/drawing/2014/main" id="{948C6B44-C7A7-4961-8EAD-C4F45D8B29E6}"/>
            </a:ext>
            <a:ext uri="{147F2762-F138-4A5C-976F-8EAC2B608ADB}">
              <a16:predDERef xmlns:a16="http://schemas.microsoft.com/office/drawing/2014/main" pred="{C38AD839-21E1-46D9-9428-697CC8908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45" name="BExMLXWIMUTZ8P7TU6XYGFPZWCUA" descr="Expanded" hidden="1">
          <a:extLst>
            <a:ext uri="{FF2B5EF4-FFF2-40B4-BE49-F238E27FC236}">
              <a16:creationId xmlns:a16="http://schemas.microsoft.com/office/drawing/2014/main" id="{0A1025D7-58CA-4278-9A57-9D5F5A18D575}"/>
            </a:ext>
            <a:ext uri="{147F2762-F138-4A5C-976F-8EAC2B608ADB}">
              <a16:predDERef xmlns:a16="http://schemas.microsoft.com/office/drawing/2014/main" pred="{948C6B44-C7A7-4961-8EAD-C4F45D8B2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46" name="BExMLXWIMUTZ8P7TU6XYGFPZWCUA" descr="Expanded" hidden="1">
          <a:extLst>
            <a:ext uri="{FF2B5EF4-FFF2-40B4-BE49-F238E27FC236}">
              <a16:creationId xmlns:a16="http://schemas.microsoft.com/office/drawing/2014/main" id="{B111702C-001F-4D8E-B6C4-D725DCB5B022}"/>
            </a:ext>
            <a:ext uri="{147F2762-F138-4A5C-976F-8EAC2B608ADB}">
              <a16:predDERef xmlns:a16="http://schemas.microsoft.com/office/drawing/2014/main" pred="{0A1025D7-58CA-4278-9A57-9D5F5A18D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47" name="BExMLXWIMUTZ8P7TU6XYGFPZWCUA" descr="Expanded" hidden="1">
          <a:extLst>
            <a:ext uri="{FF2B5EF4-FFF2-40B4-BE49-F238E27FC236}">
              <a16:creationId xmlns:a16="http://schemas.microsoft.com/office/drawing/2014/main" id="{0205C735-514F-4D4B-92F2-094B217DB5D0}"/>
            </a:ext>
            <a:ext uri="{147F2762-F138-4A5C-976F-8EAC2B608ADB}">
              <a16:predDERef xmlns:a16="http://schemas.microsoft.com/office/drawing/2014/main" pred="{B111702C-001F-4D8E-B6C4-D725DCB5B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648" name="BExMLXWIMUTZ8P7TU6XYGFPZWCUA" descr="Expanded" hidden="1">
          <a:extLst>
            <a:ext uri="{FF2B5EF4-FFF2-40B4-BE49-F238E27FC236}">
              <a16:creationId xmlns:a16="http://schemas.microsoft.com/office/drawing/2014/main" id="{97E80459-5018-4DB4-AACA-9F74CEEF8617}"/>
            </a:ext>
            <a:ext uri="{147F2762-F138-4A5C-976F-8EAC2B608ADB}">
              <a16:predDERef xmlns:a16="http://schemas.microsoft.com/office/drawing/2014/main" pred="{0205C735-514F-4D4B-92F2-094B217DB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49" name="BExMLXWIMUTZ8P7TU6XYGFPZWCUA" descr="Expanded" hidden="1">
          <a:extLst>
            <a:ext uri="{FF2B5EF4-FFF2-40B4-BE49-F238E27FC236}">
              <a16:creationId xmlns:a16="http://schemas.microsoft.com/office/drawing/2014/main" id="{A9F7BF90-EC0E-44C4-8CF3-89D5D2870D2D}"/>
            </a:ext>
            <a:ext uri="{147F2762-F138-4A5C-976F-8EAC2B608ADB}">
              <a16:predDERef xmlns:a16="http://schemas.microsoft.com/office/drawing/2014/main" pred="{97E80459-5018-4DB4-AACA-9F74CEEF8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50" name="BExMLXWIMUTZ8P7TU6XYGFPZWCUA" descr="Expanded" hidden="1">
          <a:extLst>
            <a:ext uri="{FF2B5EF4-FFF2-40B4-BE49-F238E27FC236}">
              <a16:creationId xmlns:a16="http://schemas.microsoft.com/office/drawing/2014/main" id="{E243C527-90C1-4D41-8654-176430FEB374}"/>
            </a:ext>
            <a:ext uri="{147F2762-F138-4A5C-976F-8EAC2B608ADB}">
              <a16:predDERef xmlns:a16="http://schemas.microsoft.com/office/drawing/2014/main" pred="{A9F7BF90-EC0E-44C4-8CF3-89D5D2870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51" name="BExMLXWIMUTZ8P7TU6XYGFPZWCUA" descr="Expanded" hidden="1">
          <a:extLst>
            <a:ext uri="{FF2B5EF4-FFF2-40B4-BE49-F238E27FC236}">
              <a16:creationId xmlns:a16="http://schemas.microsoft.com/office/drawing/2014/main" id="{C7795103-8ED8-4995-90D3-3AAB371F6E56}"/>
            </a:ext>
            <a:ext uri="{147F2762-F138-4A5C-976F-8EAC2B608ADB}">
              <a16:predDERef xmlns:a16="http://schemas.microsoft.com/office/drawing/2014/main" pred="{E243C527-90C1-4D41-8654-176430FEB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52" name="BExMLXWIMUTZ8P7TU6XYGFPZWCUA" descr="Expanded" hidden="1">
          <a:extLst>
            <a:ext uri="{FF2B5EF4-FFF2-40B4-BE49-F238E27FC236}">
              <a16:creationId xmlns:a16="http://schemas.microsoft.com/office/drawing/2014/main" id="{C727FE44-3BE6-412C-8AF3-C093035FB8FC}"/>
            </a:ext>
            <a:ext uri="{147F2762-F138-4A5C-976F-8EAC2B608ADB}">
              <a16:predDERef xmlns:a16="http://schemas.microsoft.com/office/drawing/2014/main" pred="{C7795103-8ED8-4995-90D3-3AAB371F6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653" name="BExMLXWIMUTZ8P7TU6XYGFPZWCUA" descr="Expanded" hidden="1">
          <a:extLst>
            <a:ext uri="{FF2B5EF4-FFF2-40B4-BE49-F238E27FC236}">
              <a16:creationId xmlns:a16="http://schemas.microsoft.com/office/drawing/2014/main" id="{3008D12E-3997-40A9-900F-063137BC37BA}"/>
            </a:ext>
            <a:ext uri="{147F2762-F138-4A5C-976F-8EAC2B608ADB}">
              <a16:predDERef xmlns:a16="http://schemas.microsoft.com/office/drawing/2014/main" pred="{C727FE44-3BE6-412C-8AF3-C093035FB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54" name="BExMLXWIMUTZ8P7TU6XYGFPZWCUA" descr="Expanded" hidden="1">
          <a:extLst>
            <a:ext uri="{FF2B5EF4-FFF2-40B4-BE49-F238E27FC236}">
              <a16:creationId xmlns:a16="http://schemas.microsoft.com/office/drawing/2014/main" id="{29140C48-6A5A-46C3-A418-D5B62AF1A54A}"/>
            </a:ext>
            <a:ext uri="{147F2762-F138-4A5C-976F-8EAC2B608ADB}">
              <a16:predDERef xmlns:a16="http://schemas.microsoft.com/office/drawing/2014/main" pred="{3008D12E-3997-40A9-900F-063137BC3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55" name="BExMLXWIMUTZ8P7TU6XYGFPZWCUA" descr="Expanded" hidden="1">
          <a:extLst>
            <a:ext uri="{FF2B5EF4-FFF2-40B4-BE49-F238E27FC236}">
              <a16:creationId xmlns:a16="http://schemas.microsoft.com/office/drawing/2014/main" id="{B2D4F4CD-7F1E-4DD6-82E6-AB0C6A50CFED}"/>
            </a:ext>
            <a:ext uri="{147F2762-F138-4A5C-976F-8EAC2B608ADB}">
              <a16:predDERef xmlns:a16="http://schemas.microsoft.com/office/drawing/2014/main" pred="{29140C48-6A5A-46C3-A418-D5B62AF1A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56" name="BExMLXWIMUTZ8P7TU6XYGFPZWCUA" descr="Expanded" hidden="1">
          <a:extLst>
            <a:ext uri="{FF2B5EF4-FFF2-40B4-BE49-F238E27FC236}">
              <a16:creationId xmlns:a16="http://schemas.microsoft.com/office/drawing/2014/main" id="{933AFB76-E1F5-4D62-82EF-3433977F6C16}"/>
            </a:ext>
            <a:ext uri="{147F2762-F138-4A5C-976F-8EAC2B608ADB}">
              <a16:predDERef xmlns:a16="http://schemas.microsoft.com/office/drawing/2014/main" pred="{B2D4F4CD-7F1E-4DD6-82E6-AB0C6A50C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57" name="BExMLXWIMUTZ8P7TU6XYGFPZWCUA" descr="Expanded" hidden="1">
          <a:extLst>
            <a:ext uri="{FF2B5EF4-FFF2-40B4-BE49-F238E27FC236}">
              <a16:creationId xmlns:a16="http://schemas.microsoft.com/office/drawing/2014/main" id="{C582EEEA-EB05-48A0-8719-FE367E4E50D3}"/>
            </a:ext>
            <a:ext uri="{147F2762-F138-4A5C-976F-8EAC2B608ADB}">
              <a16:predDERef xmlns:a16="http://schemas.microsoft.com/office/drawing/2014/main" pred="{933AFB76-E1F5-4D62-82EF-3433977F6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658" name="BExMLXWIMUTZ8P7TU6XYGFPZWCUA" descr="Expanded" hidden="1">
          <a:extLst>
            <a:ext uri="{FF2B5EF4-FFF2-40B4-BE49-F238E27FC236}">
              <a16:creationId xmlns:a16="http://schemas.microsoft.com/office/drawing/2014/main" id="{CD230C06-82A3-4F84-B4FD-D1E33BBEB3E7}"/>
            </a:ext>
            <a:ext uri="{147F2762-F138-4A5C-976F-8EAC2B608ADB}">
              <a16:predDERef xmlns:a16="http://schemas.microsoft.com/office/drawing/2014/main" pred="{C582EEEA-EB05-48A0-8719-FE367E4E5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59" name="BExMLXWIMUTZ8P7TU6XYGFPZWCUA" descr="Expanded" hidden="1">
          <a:extLst>
            <a:ext uri="{FF2B5EF4-FFF2-40B4-BE49-F238E27FC236}">
              <a16:creationId xmlns:a16="http://schemas.microsoft.com/office/drawing/2014/main" id="{DCB7411E-A63A-4824-846A-72BCE1BB55DE}"/>
            </a:ext>
            <a:ext uri="{147F2762-F138-4A5C-976F-8EAC2B608ADB}">
              <a16:predDERef xmlns:a16="http://schemas.microsoft.com/office/drawing/2014/main" pred="{CD230C06-82A3-4F84-B4FD-D1E33BBEB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60" name="BExMLXWIMUTZ8P7TU6XYGFPZWCUA" descr="Expanded" hidden="1">
          <a:extLst>
            <a:ext uri="{FF2B5EF4-FFF2-40B4-BE49-F238E27FC236}">
              <a16:creationId xmlns:a16="http://schemas.microsoft.com/office/drawing/2014/main" id="{69DBF70D-699F-4152-B585-57E20AB4787C}"/>
            </a:ext>
            <a:ext uri="{147F2762-F138-4A5C-976F-8EAC2B608ADB}">
              <a16:predDERef xmlns:a16="http://schemas.microsoft.com/office/drawing/2014/main" pred="{DCB7411E-A63A-4824-846A-72BCE1BB5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61" name="BExMLXWIMUTZ8P7TU6XYGFPZWCUA" descr="Expanded" hidden="1">
          <a:extLst>
            <a:ext uri="{FF2B5EF4-FFF2-40B4-BE49-F238E27FC236}">
              <a16:creationId xmlns:a16="http://schemas.microsoft.com/office/drawing/2014/main" id="{5F38C3F2-6FFC-460C-91DE-C899C54EEC4D}"/>
            </a:ext>
            <a:ext uri="{147F2762-F138-4A5C-976F-8EAC2B608ADB}">
              <a16:predDERef xmlns:a16="http://schemas.microsoft.com/office/drawing/2014/main" pred="{69DBF70D-699F-4152-B585-57E20AB47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62" name="BExMLXWIMUTZ8P7TU6XYGFPZWCUA" descr="Expanded" hidden="1">
          <a:extLst>
            <a:ext uri="{FF2B5EF4-FFF2-40B4-BE49-F238E27FC236}">
              <a16:creationId xmlns:a16="http://schemas.microsoft.com/office/drawing/2014/main" id="{8AAEC4AC-E7B9-4626-98D3-B7885BD4268A}"/>
            </a:ext>
            <a:ext uri="{147F2762-F138-4A5C-976F-8EAC2B608ADB}">
              <a16:predDERef xmlns:a16="http://schemas.microsoft.com/office/drawing/2014/main" pred="{5F38C3F2-6FFC-460C-91DE-C899C54EE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663" name="BExMLXWIMUTZ8P7TU6XYGFPZWCUA" descr="Expanded" hidden="1">
          <a:extLst>
            <a:ext uri="{FF2B5EF4-FFF2-40B4-BE49-F238E27FC236}">
              <a16:creationId xmlns:a16="http://schemas.microsoft.com/office/drawing/2014/main" id="{F7E8827D-B84A-4193-A908-72E03F01F14B}"/>
            </a:ext>
            <a:ext uri="{147F2762-F138-4A5C-976F-8EAC2B608ADB}">
              <a16:predDERef xmlns:a16="http://schemas.microsoft.com/office/drawing/2014/main" pred="{8AAEC4AC-E7B9-4626-98D3-B7885BD42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64" name="BExMLXWIMUTZ8P7TU6XYGFPZWCUA" descr="Expanded" hidden="1">
          <a:extLst>
            <a:ext uri="{FF2B5EF4-FFF2-40B4-BE49-F238E27FC236}">
              <a16:creationId xmlns:a16="http://schemas.microsoft.com/office/drawing/2014/main" id="{B37825FC-BF68-4BE5-95F4-E9F1DFA65B03}"/>
            </a:ext>
            <a:ext uri="{147F2762-F138-4A5C-976F-8EAC2B608ADB}">
              <a16:predDERef xmlns:a16="http://schemas.microsoft.com/office/drawing/2014/main" pred="{F7E8827D-B84A-4193-A908-72E03F01F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65" name="BExMLXWIMUTZ8P7TU6XYGFPZWCUA" descr="Expanded" hidden="1">
          <a:extLst>
            <a:ext uri="{FF2B5EF4-FFF2-40B4-BE49-F238E27FC236}">
              <a16:creationId xmlns:a16="http://schemas.microsoft.com/office/drawing/2014/main" id="{782308FA-5B1F-4939-8CDF-454379C0777A}"/>
            </a:ext>
            <a:ext uri="{147F2762-F138-4A5C-976F-8EAC2B608ADB}">
              <a16:predDERef xmlns:a16="http://schemas.microsoft.com/office/drawing/2014/main" pred="{B37825FC-BF68-4BE5-95F4-E9F1DFA65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66" name="BExMLXWIMUTZ8P7TU6XYGFPZWCUA" descr="Expanded" hidden="1">
          <a:extLst>
            <a:ext uri="{FF2B5EF4-FFF2-40B4-BE49-F238E27FC236}">
              <a16:creationId xmlns:a16="http://schemas.microsoft.com/office/drawing/2014/main" id="{A19E6741-BAC5-407E-9016-E3DAA15617D4}"/>
            </a:ext>
            <a:ext uri="{147F2762-F138-4A5C-976F-8EAC2B608ADB}">
              <a16:predDERef xmlns:a16="http://schemas.microsoft.com/office/drawing/2014/main" pred="{782308FA-5B1F-4939-8CDF-454379C07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67" name="BExMLXWIMUTZ8P7TU6XYGFPZWCUA" descr="Expanded" hidden="1">
          <a:extLst>
            <a:ext uri="{FF2B5EF4-FFF2-40B4-BE49-F238E27FC236}">
              <a16:creationId xmlns:a16="http://schemas.microsoft.com/office/drawing/2014/main" id="{62F403F7-90D0-4801-A129-E905D044EB11}"/>
            </a:ext>
            <a:ext uri="{147F2762-F138-4A5C-976F-8EAC2B608ADB}">
              <a16:predDERef xmlns:a16="http://schemas.microsoft.com/office/drawing/2014/main" pred="{A19E6741-BAC5-407E-9016-E3DAA1561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668" name="BExMLXWIMUTZ8P7TU6XYGFPZWCUA" descr="Expanded" hidden="1">
          <a:extLst>
            <a:ext uri="{FF2B5EF4-FFF2-40B4-BE49-F238E27FC236}">
              <a16:creationId xmlns:a16="http://schemas.microsoft.com/office/drawing/2014/main" id="{0609A1EE-E3F6-4DE0-985A-7D4E123EC812}"/>
            </a:ext>
            <a:ext uri="{147F2762-F138-4A5C-976F-8EAC2B608ADB}">
              <a16:predDERef xmlns:a16="http://schemas.microsoft.com/office/drawing/2014/main" pred="{62F403F7-90D0-4801-A129-E905D044E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69" name="BExMLXWIMUTZ8P7TU6XYGFPZWCUA" descr="Expanded" hidden="1">
          <a:extLst>
            <a:ext uri="{FF2B5EF4-FFF2-40B4-BE49-F238E27FC236}">
              <a16:creationId xmlns:a16="http://schemas.microsoft.com/office/drawing/2014/main" id="{CF6CBFDF-B435-4214-A529-FF5DAC10F375}"/>
            </a:ext>
            <a:ext uri="{147F2762-F138-4A5C-976F-8EAC2B608ADB}">
              <a16:predDERef xmlns:a16="http://schemas.microsoft.com/office/drawing/2014/main" pred="{0609A1EE-E3F6-4DE0-985A-7D4E123EC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70" name="BExMLXWIMUTZ8P7TU6XYGFPZWCUA" descr="Expanded" hidden="1">
          <a:extLst>
            <a:ext uri="{FF2B5EF4-FFF2-40B4-BE49-F238E27FC236}">
              <a16:creationId xmlns:a16="http://schemas.microsoft.com/office/drawing/2014/main" id="{699AE374-8F15-455B-8CDD-9F19F6EBB05A}"/>
            </a:ext>
            <a:ext uri="{147F2762-F138-4A5C-976F-8EAC2B608ADB}">
              <a16:predDERef xmlns:a16="http://schemas.microsoft.com/office/drawing/2014/main" pred="{CF6CBFDF-B435-4214-A529-FF5DAC10F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71" name="BExMLXWIMUTZ8P7TU6XYGFPZWCUA" descr="Expanded" hidden="1">
          <a:extLst>
            <a:ext uri="{FF2B5EF4-FFF2-40B4-BE49-F238E27FC236}">
              <a16:creationId xmlns:a16="http://schemas.microsoft.com/office/drawing/2014/main" id="{0AE97F50-2EC3-4F28-AB45-F62F8EE69E27}"/>
            </a:ext>
            <a:ext uri="{147F2762-F138-4A5C-976F-8EAC2B608ADB}">
              <a16:predDERef xmlns:a16="http://schemas.microsoft.com/office/drawing/2014/main" pred="{699AE374-8F15-455B-8CDD-9F19F6EBB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72" name="BExMLXWIMUTZ8P7TU6XYGFPZWCUA" descr="Expanded" hidden="1">
          <a:extLst>
            <a:ext uri="{FF2B5EF4-FFF2-40B4-BE49-F238E27FC236}">
              <a16:creationId xmlns:a16="http://schemas.microsoft.com/office/drawing/2014/main" id="{D6EF61CC-995D-494B-A628-B5E3D42AA4EE}"/>
            </a:ext>
            <a:ext uri="{147F2762-F138-4A5C-976F-8EAC2B608ADB}">
              <a16:predDERef xmlns:a16="http://schemas.microsoft.com/office/drawing/2014/main" pred="{0AE97F50-2EC3-4F28-AB45-F62F8EE69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673" name="BExMLXWIMUTZ8P7TU6XYGFPZWCUA" descr="Expanded" hidden="1">
          <a:extLst>
            <a:ext uri="{FF2B5EF4-FFF2-40B4-BE49-F238E27FC236}">
              <a16:creationId xmlns:a16="http://schemas.microsoft.com/office/drawing/2014/main" id="{CFB7A24E-550E-4744-9A63-F04D9A6D8917}"/>
            </a:ext>
            <a:ext uri="{147F2762-F138-4A5C-976F-8EAC2B608ADB}">
              <a16:predDERef xmlns:a16="http://schemas.microsoft.com/office/drawing/2014/main" pred="{D6EF61CC-995D-494B-A628-B5E3D42AA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74" name="BExMLXWIMUTZ8P7TU6XYGFPZWCUA" descr="Expanded" hidden="1">
          <a:extLst>
            <a:ext uri="{FF2B5EF4-FFF2-40B4-BE49-F238E27FC236}">
              <a16:creationId xmlns:a16="http://schemas.microsoft.com/office/drawing/2014/main" id="{5BDABFA2-4BB6-4A20-B7B0-043FD9B7AF32}"/>
            </a:ext>
            <a:ext uri="{147F2762-F138-4A5C-976F-8EAC2B608ADB}">
              <a16:predDERef xmlns:a16="http://schemas.microsoft.com/office/drawing/2014/main" pred="{CFB7A24E-550E-4744-9A63-F04D9A6D8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75" name="BExMLXWIMUTZ8P7TU6XYGFPZWCUA" descr="Expanded" hidden="1">
          <a:extLst>
            <a:ext uri="{FF2B5EF4-FFF2-40B4-BE49-F238E27FC236}">
              <a16:creationId xmlns:a16="http://schemas.microsoft.com/office/drawing/2014/main" id="{8FEE59E9-3E97-4DE4-B36B-5B27DF9643D7}"/>
            </a:ext>
            <a:ext uri="{147F2762-F138-4A5C-976F-8EAC2B608ADB}">
              <a16:predDERef xmlns:a16="http://schemas.microsoft.com/office/drawing/2014/main" pred="{5BDABFA2-4BB6-4A20-B7B0-043FD9B7A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76" name="BExMLXWIMUTZ8P7TU6XYGFPZWCUA" descr="Expanded" hidden="1">
          <a:extLst>
            <a:ext uri="{FF2B5EF4-FFF2-40B4-BE49-F238E27FC236}">
              <a16:creationId xmlns:a16="http://schemas.microsoft.com/office/drawing/2014/main" id="{100AF476-1B29-4420-8858-864B9CAB10D8}"/>
            </a:ext>
            <a:ext uri="{147F2762-F138-4A5C-976F-8EAC2B608ADB}">
              <a16:predDERef xmlns:a16="http://schemas.microsoft.com/office/drawing/2014/main" pred="{8FEE59E9-3E97-4DE4-B36B-5B27DF964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77" name="BExMLXWIMUTZ8P7TU6XYGFPZWCUA" descr="Expanded" hidden="1">
          <a:extLst>
            <a:ext uri="{FF2B5EF4-FFF2-40B4-BE49-F238E27FC236}">
              <a16:creationId xmlns:a16="http://schemas.microsoft.com/office/drawing/2014/main" id="{9981323E-74B9-4B3C-8A89-F8A18B972C3F}"/>
            </a:ext>
            <a:ext uri="{147F2762-F138-4A5C-976F-8EAC2B608ADB}">
              <a16:predDERef xmlns:a16="http://schemas.microsoft.com/office/drawing/2014/main" pred="{100AF476-1B29-4420-8858-864B9CAB1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678" name="BExMLXWIMUTZ8P7TU6XYGFPZWCUA" descr="Expanded" hidden="1">
          <a:extLst>
            <a:ext uri="{FF2B5EF4-FFF2-40B4-BE49-F238E27FC236}">
              <a16:creationId xmlns:a16="http://schemas.microsoft.com/office/drawing/2014/main" id="{889EDD22-5009-4B64-84D4-7821EB906966}"/>
            </a:ext>
            <a:ext uri="{147F2762-F138-4A5C-976F-8EAC2B608ADB}">
              <a16:predDERef xmlns:a16="http://schemas.microsoft.com/office/drawing/2014/main" pred="{9981323E-74B9-4B3C-8A89-F8A18B972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79" name="BExMLXWIMUTZ8P7TU6XYGFPZWCUA" descr="Expanded" hidden="1">
          <a:extLst>
            <a:ext uri="{FF2B5EF4-FFF2-40B4-BE49-F238E27FC236}">
              <a16:creationId xmlns:a16="http://schemas.microsoft.com/office/drawing/2014/main" id="{70B2C907-A80F-48B9-941F-08081CC23756}"/>
            </a:ext>
            <a:ext uri="{147F2762-F138-4A5C-976F-8EAC2B608ADB}">
              <a16:predDERef xmlns:a16="http://schemas.microsoft.com/office/drawing/2014/main" pred="{889EDD22-5009-4B64-84D4-7821EB906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80" name="BExMLXWIMUTZ8P7TU6XYGFPZWCUA" descr="Expanded" hidden="1">
          <a:extLst>
            <a:ext uri="{FF2B5EF4-FFF2-40B4-BE49-F238E27FC236}">
              <a16:creationId xmlns:a16="http://schemas.microsoft.com/office/drawing/2014/main" id="{A465AAEA-22E4-4365-8017-0F0CB05EEA4C}"/>
            </a:ext>
            <a:ext uri="{147F2762-F138-4A5C-976F-8EAC2B608ADB}">
              <a16:predDERef xmlns:a16="http://schemas.microsoft.com/office/drawing/2014/main" pred="{70B2C907-A80F-48B9-941F-08081CC23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81" name="BExMLXWIMUTZ8P7TU6XYGFPZWCUA" descr="Expanded" hidden="1">
          <a:extLst>
            <a:ext uri="{FF2B5EF4-FFF2-40B4-BE49-F238E27FC236}">
              <a16:creationId xmlns:a16="http://schemas.microsoft.com/office/drawing/2014/main" id="{82F9FF03-2DF5-479D-BCBF-308C544A2B85}"/>
            </a:ext>
            <a:ext uri="{147F2762-F138-4A5C-976F-8EAC2B608ADB}">
              <a16:predDERef xmlns:a16="http://schemas.microsoft.com/office/drawing/2014/main" pred="{A465AAEA-22E4-4365-8017-0F0CB05EE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82" name="BExMLXWIMUTZ8P7TU6XYGFPZWCUA" descr="Expanded" hidden="1">
          <a:extLst>
            <a:ext uri="{FF2B5EF4-FFF2-40B4-BE49-F238E27FC236}">
              <a16:creationId xmlns:a16="http://schemas.microsoft.com/office/drawing/2014/main" id="{3EDF7AF0-70CB-420E-9CF2-281DF4DE7F3F}"/>
            </a:ext>
            <a:ext uri="{147F2762-F138-4A5C-976F-8EAC2B608ADB}">
              <a16:predDERef xmlns:a16="http://schemas.microsoft.com/office/drawing/2014/main" pred="{82F9FF03-2DF5-479D-BCBF-308C544A2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683" name="BExMLXWIMUTZ8P7TU6XYGFPZWCUA" descr="Expanded" hidden="1">
          <a:extLst>
            <a:ext uri="{FF2B5EF4-FFF2-40B4-BE49-F238E27FC236}">
              <a16:creationId xmlns:a16="http://schemas.microsoft.com/office/drawing/2014/main" id="{0C66ACAA-50AA-4F9D-B7F8-D5A214BF1DA0}"/>
            </a:ext>
            <a:ext uri="{147F2762-F138-4A5C-976F-8EAC2B608ADB}">
              <a16:predDERef xmlns:a16="http://schemas.microsoft.com/office/drawing/2014/main" pred="{3EDF7AF0-70CB-420E-9CF2-281DF4DE7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84" name="BExMLXWIMUTZ8P7TU6XYGFPZWCUA" descr="Expanded" hidden="1">
          <a:extLst>
            <a:ext uri="{FF2B5EF4-FFF2-40B4-BE49-F238E27FC236}">
              <a16:creationId xmlns:a16="http://schemas.microsoft.com/office/drawing/2014/main" id="{73741CCD-BC28-4C13-909C-C23B3F619009}"/>
            </a:ext>
            <a:ext uri="{147F2762-F138-4A5C-976F-8EAC2B608ADB}">
              <a16:predDERef xmlns:a16="http://schemas.microsoft.com/office/drawing/2014/main" pred="{0C66ACAA-50AA-4F9D-B7F8-D5A214BF1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85" name="BExMLXWIMUTZ8P7TU6XYGFPZWCUA" descr="Expanded" hidden="1">
          <a:extLst>
            <a:ext uri="{FF2B5EF4-FFF2-40B4-BE49-F238E27FC236}">
              <a16:creationId xmlns:a16="http://schemas.microsoft.com/office/drawing/2014/main" id="{F5ADEC51-4A85-4F8D-A53A-C4D075D334E9}"/>
            </a:ext>
            <a:ext uri="{147F2762-F138-4A5C-976F-8EAC2B608ADB}">
              <a16:predDERef xmlns:a16="http://schemas.microsoft.com/office/drawing/2014/main" pred="{73741CCD-BC28-4C13-909C-C23B3F619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86" name="BExMLXWIMUTZ8P7TU6XYGFPZWCUA" descr="Expanded" hidden="1">
          <a:extLst>
            <a:ext uri="{FF2B5EF4-FFF2-40B4-BE49-F238E27FC236}">
              <a16:creationId xmlns:a16="http://schemas.microsoft.com/office/drawing/2014/main" id="{59413A1A-B1CA-4AD9-A2D2-1469313D0BDD}"/>
            </a:ext>
            <a:ext uri="{147F2762-F138-4A5C-976F-8EAC2B608ADB}">
              <a16:predDERef xmlns:a16="http://schemas.microsoft.com/office/drawing/2014/main" pred="{F5ADEC51-4A85-4F8D-A53A-C4D075D33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87" name="BExMLXWIMUTZ8P7TU6XYGFPZWCUA" descr="Expanded" hidden="1">
          <a:extLst>
            <a:ext uri="{FF2B5EF4-FFF2-40B4-BE49-F238E27FC236}">
              <a16:creationId xmlns:a16="http://schemas.microsoft.com/office/drawing/2014/main" id="{E043E7E9-310F-4967-83A4-68ABB7E2F664}"/>
            </a:ext>
            <a:ext uri="{147F2762-F138-4A5C-976F-8EAC2B608ADB}">
              <a16:predDERef xmlns:a16="http://schemas.microsoft.com/office/drawing/2014/main" pred="{59413A1A-B1CA-4AD9-A2D2-1469313D0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688" name="BExMLXWIMUTZ8P7TU6XYGFPZWCUA" descr="Expanded" hidden="1">
          <a:extLst>
            <a:ext uri="{FF2B5EF4-FFF2-40B4-BE49-F238E27FC236}">
              <a16:creationId xmlns:a16="http://schemas.microsoft.com/office/drawing/2014/main" id="{583B3BCF-3BF3-48A6-849C-B94762C702A9}"/>
            </a:ext>
            <a:ext uri="{147F2762-F138-4A5C-976F-8EAC2B608ADB}">
              <a16:predDERef xmlns:a16="http://schemas.microsoft.com/office/drawing/2014/main" pred="{E043E7E9-310F-4967-83A4-68ABB7E2F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89" name="BExMLXWIMUTZ8P7TU6XYGFPZWCUA" descr="Expanded" hidden="1">
          <a:extLst>
            <a:ext uri="{FF2B5EF4-FFF2-40B4-BE49-F238E27FC236}">
              <a16:creationId xmlns:a16="http://schemas.microsoft.com/office/drawing/2014/main" id="{42A23C70-6F18-4DA3-8EC3-3ABE1374ACB5}"/>
            </a:ext>
            <a:ext uri="{147F2762-F138-4A5C-976F-8EAC2B608ADB}">
              <a16:predDERef xmlns:a16="http://schemas.microsoft.com/office/drawing/2014/main" pred="{583B3BCF-3BF3-48A6-849C-B94762C70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90" name="BExMLXWIMUTZ8P7TU6XYGFPZWCUA" descr="Expanded" hidden="1">
          <a:extLst>
            <a:ext uri="{FF2B5EF4-FFF2-40B4-BE49-F238E27FC236}">
              <a16:creationId xmlns:a16="http://schemas.microsoft.com/office/drawing/2014/main" id="{E1E66B8F-0F98-4B14-B719-4FCE86818502}"/>
            </a:ext>
            <a:ext uri="{147F2762-F138-4A5C-976F-8EAC2B608ADB}">
              <a16:predDERef xmlns:a16="http://schemas.microsoft.com/office/drawing/2014/main" pred="{42A23C70-6F18-4DA3-8EC3-3ABE1374A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91" name="BExMLXWIMUTZ8P7TU6XYGFPZWCUA" descr="Expanded" hidden="1">
          <a:extLst>
            <a:ext uri="{FF2B5EF4-FFF2-40B4-BE49-F238E27FC236}">
              <a16:creationId xmlns:a16="http://schemas.microsoft.com/office/drawing/2014/main" id="{A53053A0-660D-4A25-8463-366E398F035B}"/>
            </a:ext>
            <a:ext uri="{147F2762-F138-4A5C-976F-8EAC2B608ADB}">
              <a16:predDERef xmlns:a16="http://schemas.microsoft.com/office/drawing/2014/main" pred="{E1E66B8F-0F98-4B14-B719-4FCE86818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92" name="BExMLXWIMUTZ8P7TU6XYGFPZWCUA" descr="Expanded" hidden="1">
          <a:extLst>
            <a:ext uri="{FF2B5EF4-FFF2-40B4-BE49-F238E27FC236}">
              <a16:creationId xmlns:a16="http://schemas.microsoft.com/office/drawing/2014/main" id="{117CDC54-0FF7-43EA-A4D1-5D4366ED16B8}"/>
            </a:ext>
            <a:ext uri="{147F2762-F138-4A5C-976F-8EAC2B608ADB}">
              <a16:predDERef xmlns:a16="http://schemas.microsoft.com/office/drawing/2014/main" pred="{A53053A0-660D-4A25-8463-366E398F0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693" name="BExMLXWIMUTZ8P7TU6XYGFPZWCUA" descr="Expanded" hidden="1">
          <a:extLst>
            <a:ext uri="{FF2B5EF4-FFF2-40B4-BE49-F238E27FC236}">
              <a16:creationId xmlns:a16="http://schemas.microsoft.com/office/drawing/2014/main" id="{D5C58B21-4A34-4C3F-A510-D138F00083E4}"/>
            </a:ext>
            <a:ext uri="{147F2762-F138-4A5C-976F-8EAC2B608ADB}">
              <a16:predDERef xmlns:a16="http://schemas.microsoft.com/office/drawing/2014/main" pred="{117CDC54-0FF7-43EA-A4D1-5D4366ED1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94" name="BExMLXWIMUTZ8P7TU6XYGFPZWCUA" descr="Expanded" hidden="1">
          <a:extLst>
            <a:ext uri="{FF2B5EF4-FFF2-40B4-BE49-F238E27FC236}">
              <a16:creationId xmlns:a16="http://schemas.microsoft.com/office/drawing/2014/main" id="{8E365733-2DDC-4FAB-BA89-81D0D26916D3}"/>
            </a:ext>
            <a:ext uri="{147F2762-F138-4A5C-976F-8EAC2B608ADB}">
              <a16:predDERef xmlns:a16="http://schemas.microsoft.com/office/drawing/2014/main" pred="{D5C58B21-4A34-4C3F-A510-D138F0008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95" name="BExMLXWIMUTZ8P7TU6XYGFPZWCUA" descr="Expanded" hidden="1">
          <a:extLst>
            <a:ext uri="{FF2B5EF4-FFF2-40B4-BE49-F238E27FC236}">
              <a16:creationId xmlns:a16="http://schemas.microsoft.com/office/drawing/2014/main" id="{652F8A8D-A118-4E65-935C-B4F61A6F626F}"/>
            </a:ext>
            <a:ext uri="{147F2762-F138-4A5C-976F-8EAC2B608ADB}">
              <a16:predDERef xmlns:a16="http://schemas.microsoft.com/office/drawing/2014/main" pred="{8E365733-2DDC-4FAB-BA89-81D0D2691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96" name="BExMLXWIMUTZ8P7TU6XYGFPZWCUA" descr="Expanded" hidden="1">
          <a:extLst>
            <a:ext uri="{FF2B5EF4-FFF2-40B4-BE49-F238E27FC236}">
              <a16:creationId xmlns:a16="http://schemas.microsoft.com/office/drawing/2014/main" id="{40C24C9E-B023-4386-A3A8-046207AFD360}"/>
            </a:ext>
            <a:ext uri="{147F2762-F138-4A5C-976F-8EAC2B608ADB}">
              <a16:predDERef xmlns:a16="http://schemas.microsoft.com/office/drawing/2014/main" pred="{652F8A8D-A118-4E65-935C-B4F61A6F6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97" name="BExMLXWIMUTZ8P7TU6XYGFPZWCUA" descr="Expanded" hidden="1">
          <a:extLst>
            <a:ext uri="{FF2B5EF4-FFF2-40B4-BE49-F238E27FC236}">
              <a16:creationId xmlns:a16="http://schemas.microsoft.com/office/drawing/2014/main" id="{F8279DAE-BC41-4CE7-953D-7E1CE379A026}"/>
            </a:ext>
            <a:ext uri="{147F2762-F138-4A5C-976F-8EAC2B608ADB}">
              <a16:predDERef xmlns:a16="http://schemas.microsoft.com/office/drawing/2014/main" pred="{40C24C9E-B023-4386-A3A8-046207AFD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698" name="BExMLXWIMUTZ8P7TU6XYGFPZWCUA" descr="Expanded" hidden="1">
          <a:extLst>
            <a:ext uri="{FF2B5EF4-FFF2-40B4-BE49-F238E27FC236}">
              <a16:creationId xmlns:a16="http://schemas.microsoft.com/office/drawing/2014/main" id="{95EC59BD-08FF-4EBD-9DD8-49522341C8B7}"/>
            </a:ext>
            <a:ext uri="{147F2762-F138-4A5C-976F-8EAC2B608ADB}">
              <a16:predDERef xmlns:a16="http://schemas.microsoft.com/office/drawing/2014/main" pred="{F8279DAE-BC41-4CE7-953D-7E1CE379A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699" name="BExMLXWIMUTZ8P7TU6XYGFPZWCUA" descr="Expanded" hidden="1">
          <a:extLst>
            <a:ext uri="{FF2B5EF4-FFF2-40B4-BE49-F238E27FC236}">
              <a16:creationId xmlns:a16="http://schemas.microsoft.com/office/drawing/2014/main" id="{96C4682C-C92D-4641-AC9A-38023F2A07F7}"/>
            </a:ext>
            <a:ext uri="{147F2762-F138-4A5C-976F-8EAC2B608ADB}">
              <a16:predDERef xmlns:a16="http://schemas.microsoft.com/office/drawing/2014/main" pred="{95EC59BD-08FF-4EBD-9DD8-49522341C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00" name="BExMLXWIMUTZ8P7TU6XYGFPZWCUA" descr="Expanded" hidden="1">
          <a:extLst>
            <a:ext uri="{FF2B5EF4-FFF2-40B4-BE49-F238E27FC236}">
              <a16:creationId xmlns:a16="http://schemas.microsoft.com/office/drawing/2014/main" id="{B7AAFDAF-CA57-4ABE-9365-F0873CCD226D}"/>
            </a:ext>
            <a:ext uri="{147F2762-F138-4A5C-976F-8EAC2B608ADB}">
              <a16:predDERef xmlns:a16="http://schemas.microsoft.com/office/drawing/2014/main" pred="{96C4682C-C92D-4641-AC9A-38023F2A0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01" name="BExMLXWIMUTZ8P7TU6XYGFPZWCUA" descr="Expanded" hidden="1">
          <a:extLst>
            <a:ext uri="{FF2B5EF4-FFF2-40B4-BE49-F238E27FC236}">
              <a16:creationId xmlns:a16="http://schemas.microsoft.com/office/drawing/2014/main" id="{82937966-4768-406E-864C-A832458A2522}"/>
            </a:ext>
            <a:ext uri="{147F2762-F138-4A5C-976F-8EAC2B608ADB}">
              <a16:predDERef xmlns:a16="http://schemas.microsoft.com/office/drawing/2014/main" pred="{B7AAFDAF-CA57-4ABE-9365-F0873CCD2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02" name="BExMLXWIMUTZ8P7TU6XYGFPZWCUA" descr="Expanded" hidden="1">
          <a:extLst>
            <a:ext uri="{FF2B5EF4-FFF2-40B4-BE49-F238E27FC236}">
              <a16:creationId xmlns:a16="http://schemas.microsoft.com/office/drawing/2014/main" id="{AF959415-746F-4F56-8917-65E8474EF47B}"/>
            </a:ext>
            <a:ext uri="{147F2762-F138-4A5C-976F-8EAC2B608ADB}">
              <a16:predDERef xmlns:a16="http://schemas.microsoft.com/office/drawing/2014/main" pred="{82937966-4768-406E-864C-A832458A2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703" name="BExMLXWIMUTZ8P7TU6XYGFPZWCUA" descr="Expanded" hidden="1">
          <a:extLst>
            <a:ext uri="{FF2B5EF4-FFF2-40B4-BE49-F238E27FC236}">
              <a16:creationId xmlns:a16="http://schemas.microsoft.com/office/drawing/2014/main" id="{44B972C9-F234-4DF5-81D3-85CF330583DF}"/>
            </a:ext>
            <a:ext uri="{147F2762-F138-4A5C-976F-8EAC2B608ADB}">
              <a16:predDERef xmlns:a16="http://schemas.microsoft.com/office/drawing/2014/main" pred="{AF959415-746F-4F56-8917-65E8474EF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04" name="BExMLXWIMUTZ8P7TU6XYGFPZWCUA" descr="Expanded" hidden="1">
          <a:extLst>
            <a:ext uri="{FF2B5EF4-FFF2-40B4-BE49-F238E27FC236}">
              <a16:creationId xmlns:a16="http://schemas.microsoft.com/office/drawing/2014/main" id="{494EFEE7-CBF5-4F51-946B-C5556638D141}"/>
            </a:ext>
            <a:ext uri="{147F2762-F138-4A5C-976F-8EAC2B608ADB}">
              <a16:predDERef xmlns:a16="http://schemas.microsoft.com/office/drawing/2014/main" pred="{44B972C9-F234-4DF5-81D3-85CF33058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05" name="BExMLXWIMUTZ8P7TU6XYGFPZWCUA" descr="Expanded" hidden="1">
          <a:extLst>
            <a:ext uri="{FF2B5EF4-FFF2-40B4-BE49-F238E27FC236}">
              <a16:creationId xmlns:a16="http://schemas.microsoft.com/office/drawing/2014/main" id="{2986B103-5E96-47C0-92AD-4F41DCD1708A}"/>
            </a:ext>
            <a:ext uri="{147F2762-F138-4A5C-976F-8EAC2B608ADB}">
              <a16:predDERef xmlns:a16="http://schemas.microsoft.com/office/drawing/2014/main" pred="{494EFEE7-CBF5-4F51-946B-C5556638D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06" name="BExMLXWIMUTZ8P7TU6XYGFPZWCUA" descr="Expanded" hidden="1">
          <a:extLst>
            <a:ext uri="{FF2B5EF4-FFF2-40B4-BE49-F238E27FC236}">
              <a16:creationId xmlns:a16="http://schemas.microsoft.com/office/drawing/2014/main" id="{F40411C8-1E5B-4AB3-99DA-981A63DB50DA}"/>
            </a:ext>
            <a:ext uri="{147F2762-F138-4A5C-976F-8EAC2B608ADB}">
              <a16:predDERef xmlns:a16="http://schemas.microsoft.com/office/drawing/2014/main" pred="{2986B103-5E96-47C0-92AD-4F41DCD17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07" name="BExMLXWIMUTZ8P7TU6XYGFPZWCUA" descr="Expanded" hidden="1">
          <a:extLst>
            <a:ext uri="{FF2B5EF4-FFF2-40B4-BE49-F238E27FC236}">
              <a16:creationId xmlns:a16="http://schemas.microsoft.com/office/drawing/2014/main" id="{88E1F00B-3B73-4162-BEDE-03215E1E2F3D}"/>
            </a:ext>
            <a:ext uri="{147F2762-F138-4A5C-976F-8EAC2B608ADB}">
              <a16:predDERef xmlns:a16="http://schemas.microsoft.com/office/drawing/2014/main" pred="{F40411C8-1E5B-4AB3-99DA-981A63DB5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708" name="BExMLXWIMUTZ8P7TU6XYGFPZWCUA" descr="Expanded" hidden="1">
          <a:extLst>
            <a:ext uri="{FF2B5EF4-FFF2-40B4-BE49-F238E27FC236}">
              <a16:creationId xmlns:a16="http://schemas.microsoft.com/office/drawing/2014/main" id="{36C3BB0C-E08E-4A24-AD50-20E09A4EF2D1}"/>
            </a:ext>
            <a:ext uri="{147F2762-F138-4A5C-976F-8EAC2B608ADB}">
              <a16:predDERef xmlns:a16="http://schemas.microsoft.com/office/drawing/2014/main" pred="{88E1F00B-3B73-4162-BEDE-03215E1E2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09" name="BExMLXWIMUTZ8P7TU6XYGFPZWCUA" descr="Expanded" hidden="1">
          <a:extLst>
            <a:ext uri="{FF2B5EF4-FFF2-40B4-BE49-F238E27FC236}">
              <a16:creationId xmlns:a16="http://schemas.microsoft.com/office/drawing/2014/main" id="{F847F2FB-9460-442C-A7DA-7827BB09527B}"/>
            </a:ext>
            <a:ext uri="{147F2762-F138-4A5C-976F-8EAC2B608ADB}">
              <a16:predDERef xmlns:a16="http://schemas.microsoft.com/office/drawing/2014/main" pred="{36C3BB0C-E08E-4A24-AD50-20E09A4EF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10" name="BExMLXWIMUTZ8P7TU6XYGFPZWCUA" descr="Expanded" hidden="1">
          <a:extLst>
            <a:ext uri="{FF2B5EF4-FFF2-40B4-BE49-F238E27FC236}">
              <a16:creationId xmlns:a16="http://schemas.microsoft.com/office/drawing/2014/main" id="{E435265E-B3E6-4CAC-8466-E5E40A493B2F}"/>
            </a:ext>
            <a:ext uri="{147F2762-F138-4A5C-976F-8EAC2B608ADB}">
              <a16:predDERef xmlns:a16="http://schemas.microsoft.com/office/drawing/2014/main" pred="{F847F2FB-9460-442C-A7DA-7827BB095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11" name="BExMLXWIMUTZ8P7TU6XYGFPZWCUA" descr="Expanded" hidden="1">
          <a:extLst>
            <a:ext uri="{FF2B5EF4-FFF2-40B4-BE49-F238E27FC236}">
              <a16:creationId xmlns:a16="http://schemas.microsoft.com/office/drawing/2014/main" id="{E6CACCC2-0C75-4737-8197-E706395FD13D}"/>
            </a:ext>
            <a:ext uri="{147F2762-F138-4A5C-976F-8EAC2B608ADB}">
              <a16:predDERef xmlns:a16="http://schemas.microsoft.com/office/drawing/2014/main" pred="{E435265E-B3E6-4CAC-8466-E5E40A493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12" name="BExMLXWIMUTZ8P7TU6XYGFPZWCUA" descr="Expanded" hidden="1">
          <a:extLst>
            <a:ext uri="{FF2B5EF4-FFF2-40B4-BE49-F238E27FC236}">
              <a16:creationId xmlns:a16="http://schemas.microsoft.com/office/drawing/2014/main" id="{5F445002-3B4F-48AE-8EF6-CF36C36E667C}"/>
            </a:ext>
            <a:ext uri="{147F2762-F138-4A5C-976F-8EAC2B608ADB}">
              <a16:predDERef xmlns:a16="http://schemas.microsoft.com/office/drawing/2014/main" pred="{E6CACCC2-0C75-4737-8197-E706395FD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713" name="BExMLXWIMUTZ8P7TU6XYGFPZWCUA" descr="Expanded" hidden="1">
          <a:extLst>
            <a:ext uri="{FF2B5EF4-FFF2-40B4-BE49-F238E27FC236}">
              <a16:creationId xmlns:a16="http://schemas.microsoft.com/office/drawing/2014/main" id="{48E49A3D-D866-4915-99F1-829A436B1BA8}"/>
            </a:ext>
            <a:ext uri="{147F2762-F138-4A5C-976F-8EAC2B608ADB}">
              <a16:predDERef xmlns:a16="http://schemas.microsoft.com/office/drawing/2014/main" pred="{5F445002-3B4F-48AE-8EF6-CF36C36E6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14" name="BExMLXWIMUTZ8P7TU6XYGFPZWCUA" descr="Expanded" hidden="1">
          <a:extLst>
            <a:ext uri="{FF2B5EF4-FFF2-40B4-BE49-F238E27FC236}">
              <a16:creationId xmlns:a16="http://schemas.microsoft.com/office/drawing/2014/main" id="{7C9A96A7-8EA7-4B3E-88F0-058869007C94}"/>
            </a:ext>
            <a:ext uri="{147F2762-F138-4A5C-976F-8EAC2B608ADB}">
              <a16:predDERef xmlns:a16="http://schemas.microsoft.com/office/drawing/2014/main" pred="{48E49A3D-D866-4915-99F1-829A436B1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15" name="BExMLXWIMUTZ8P7TU6XYGFPZWCUA" descr="Expanded" hidden="1">
          <a:extLst>
            <a:ext uri="{FF2B5EF4-FFF2-40B4-BE49-F238E27FC236}">
              <a16:creationId xmlns:a16="http://schemas.microsoft.com/office/drawing/2014/main" id="{C45611D4-18E6-4E70-B4F5-F6E19A7107BC}"/>
            </a:ext>
            <a:ext uri="{147F2762-F138-4A5C-976F-8EAC2B608ADB}">
              <a16:predDERef xmlns:a16="http://schemas.microsoft.com/office/drawing/2014/main" pred="{7C9A96A7-8EA7-4B3E-88F0-058869007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16" name="BExMLXWIMUTZ8P7TU6XYGFPZWCUA" descr="Expanded" hidden="1">
          <a:extLst>
            <a:ext uri="{FF2B5EF4-FFF2-40B4-BE49-F238E27FC236}">
              <a16:creationId xmlns:a16="http://schemas.microsoft.com/office/drawing/2014/main" id="{FA12ECE4-1839-4638-A26D-D991D25E4806}"/>
            </a:ext>
            <a:ext uri="{147F2762-F138-4A5C-976F-8EAC2B608ADB}">
              <a16:predDERef xmlns:a16="http://schemas.microsoft.com/office/drawing/2014/main" pred="{C45611D4-18E6-4E70-B4F5-F6E19A710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17" name="BExMLXWIMUTZ8P7TU6XYGFPZWCUA" descr="Expanded" hidden="1">
          <a:extLst>
            <a:ext uri="{FF2B5EF4-FFF2-40B4-BE49-F238E27FC236}">
              <a16:creationId xmlns:a16="http://schemas.microsoft.com/office/drawing/2014/main" id="{E1C804B1-102F-4125-8A98-2BB5D277C359}"/>
            </a:ext>
            <a:ext uri="{147F2762-F138-4A5C-976F-8EAC2B608ADB}">
              <a16:predDERef xmlns:a16="http://schemas.microsoft.com/office/drawing/2014/main" pred="{FA12ECE4-1839-4638-A26D-D991D25E4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718" name="BExMLXWIMUTZ8P7TU6XYGFPZWCUA" descr="Expanded" hidden="1">
          <a:extLst>
            <a:ext uri="{FF2B5EF4-FFF2-40B4-BE49-F238E27FC236}">
              <a16:creationId xmlns:a16="http://schemas.microsoft.com/office/drawing/2014/main" id="{10E4688C-59D6-4916-9242-7ACAD32C72CE}"/>
            </a:ext>
            <a:ext uri="{147F2762-F138-4A5C-976F-8EAC2B608ADB}">
              <a16:predDERef xmlns:a16="http://schemas.microsoft.com/office/drawing/2014/main" pred="{E1C804B1-102F-4125-8A98-2BB5D277C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19" name="BExMLXWIMUTZ8P7TU6XYGFPZWCUA" descr="Expanded" hidden="1">
          <a:extLst>
            <a:ext uri="{FF2B5EF4-FFF2-40B4-BE49-F238E27FC236}">
              <a16:creationId xmlns:a16="http://schemas.microsoft.com/office/drawing/2014/main" id="{EB46C373-1025-4B34-A0E7-47E15DA6CCAA}"/>
            </a:ext>
            <a:ext uri="{147F2762-F138-4A5C-976F-8EAC2B608ADB}">
              <a16:predDERef xmlns:a16="http://schemas.microsoft.com/office/drawing/2014/main" pred="{10E4688C-59D6-4916-9242-7ACAD32C7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20" name="BExMLXWIMUTZ8P7TU6XYGFPZWCUA" descr="Expanded" hidden="1">
          <a:extLst>
            <a:ext uri="{FF2B5EF4-FFF2-40B4-BE49-F238E27FC236}">
              <a16:creationId xmlns:a16="http://schemas.microsoft.com/office/drawing/2014/main" id="{D898B292-AA16-4DDE-9A13-42A4BA7A7E82}"/>
            </a:ext>
            <a:ext uri="{147F2762-F138-4A5C-976F-8EAC2B608ADB}">
              <a16:predDERef xmlns:a16="http://schemas.microsoft.com/office/drawing/2014/main" pred="{EB46C373-1025-4B34-A0E7-47E15DA6C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21" name="BExMLXWIMUTZ8P7TU6XYGFPZWCUA" descr="Expanded" hidden="1">
          <a:extLst>
            <a:ext uri="{FF2B5EF4-FFF2-40B4-BE49-F238E27FC236}">
              <a16:creationId xmlns:a16="http://schemas.microsoft.com/office/drawing/2014/main" id="{7442C773-7641-446F-A060-84F08EE1C845}"/>
            </a:ext>
            <a:ext uri="{147F2762-F138-4A5C-976F-8EAC2B608ADB}">
              <a16:predDERef xmlns:a16="http://schemas.microsoft.com/office/drawing/2014/main" pred="{D898B292-AA16-4DDE-9A13-42A4BA7A7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22" name="BExMLXWIMUTZ8P7TU6XYGFPZWCUA" descr="Expanded" hidden="1">
          <a:extLst>
            <a:ext uri="{FF2B5EF4-FFF2-40B4-BE49-F238E27FC236}">
              <a16:creationId xmlns:a16="http://schemas.microsoft.com/office/drawing/2014/main" id="{8B7EE317-487C-41E6-A9FC-DB6CCFDB9260}"/>
            </a:ext>
            <a:ext uri="{147F2762-F138-4A5C-976F-8EAC2B608ADB}">
              <a16:predDERef xmlns:a16="http://schemas.microsoft.com/office/drawing/2014/main" pred="{7442C773-7641-446F-A060-84F08EE1C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723" name="BExMLXWIMUTZ8P7TU6XYGFPZWCUA" descr="Expanded" hidden="1">
          <a:extLst>
            <a:ext uri="{FF2B5EF4-FFF2-40B4-BE49-F238E27FC236}">
              <a16:creationId xmlns:a16="http://schemas.microsoft.com/office/drawing/2014/main" id="{2A43D1B9-E77F-4398-8CCA-1A3A339ABCC6}"/>
            </a:ext>
            <a:ext uri="{147F2762-F138-4A5C-976F-8EAC2B608ADB}">
              <a16:predDERef xmlns:a16="http://schemas.microsoft.com/office/drawing/2014/main" pred="{8B7EE317-487C-41E6-A9FC-DB6CCFDB9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24" name="BExMLXWIMUTZ8P7TU6XYGFPZWCUA" descr="Expanded" hidden="1">
          <a:extLst>
            <a:ext uri="{FF2B5EF4-FFF2-40B4-BE49-F238E27FC236}">
              <a16:creationId xmlns:a16="http://schemas.microsoft.com/office/drawing/2014/main" id="{34C847C9-2BCB-4924-AC6B-BAAC155E9E93}"/>
            </a:ext>
            <a:ext uri="{147F2762-F138-4A5C-976F-8EAC2B608ADB}">
              <a16:predDERef xmlns:a16="http://schemas.microsoft.com/office/drawing/2014/main" pred="{2A43D1B9-E77F-4398-8CCA-1A3A339AB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25" name="BExMLXWIMUTZ8P7TU6XYGFPZWCUA" descr="Expanded" hidden="1">
          <a:extLst>
            <a:ext uri="{FF2B5EF4-FFF2-40B4-BE49-F238E27FC236}">
              <a16:creationId xmlns:a16="http://schemas.microsoft.com/office/drawing/2014/main" id="{7E45F587-7C0B-4A35-8F64-C34CB50EA394}"/>
            </a:ext>
            <a:ext uri="{147F2762-F138-4A5C-976F-8EAC2B608ADB}">
              <a16:predDERef xmlns:a16="http://schemas.microsoft.com/office/drawing/2014/main" pred="{34C847C9-2BCB-4924-AC6B-BAAC155E9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26" name="BExMLXWIMUTZ8P7TU6XYGFPZWCUA" descr="Expanded" hidden="1">
          <a:extLst>
            <a:ext uri="{FF2B5EF4-FFF2-40B4-BE49-F238E27FC236}">
              <a16:creationId xmlns:a16="http://schemas.microsoft.com/office/drawing/2014/main" id="{A4E21AB9-77F6-4F6D-9FA7-3E080E706E35}"/>
            </a:ext>
            <a:ext uri="{147F2762-F138-4A5C-976F-8EAC2B608ADB}">
              <a16:predDERef xmlns:a16="http://schemas.microsoft.com/office/drawing/2014/main" pred="{7E45F587-7C0B-4A35-8F64-C34CB50EA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27" name="BExMLXWIMUTZ8P7TU6XYGFPZWCUA" descr="Expanded" hidden="1">
          <a:extLst>
            <a:ext uri="{FF2B5EF4-FFF2-40B4-BE49-F238E27FC236}">
              <a16:creationId xmlns:a16="http://schemas.microsoft.com/office/drawing/2014/main" id="{63B827EC-E1CE-463C-8452-D21B31DB7179}"/>
            </a:ext>
            <a:ext uri="{147F2762-F138-4A5C-976F-8EAC2B608ADB}">
              <a16:predDERef xmlns:a16="http://schemas.microsoft.com/office/drawing/2014/main" pred="{A4E21AB9-77F6-4F6D-9FA7-3E080E706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728" name="BExMLXWIMUTZ8P7TU6XYGFPZWCUA" descr="Expanded" hidden="1">
          <a:extLst>
            <a:ext uri="{FF2B5EF4-FFF2-40B4-BE49-F238E27FC236}">
              <a16:creationId xmlns:a16="http://schemas.microsoft.com/office/drawing/2014/main" id="{21453B1F-C960-4E7B-89B4-B43968A851BF}"/>
            </a:ext>
            <a:ext uri="{147F2762-F138-4A5C-976F-8EAC2B608ADB}">
              <a16:predDERef xmlns:a16="http://schemas.microsoft.com/office/drawing/2014/main" pred="{63B827EC-E1CE-463C-8452-D21B31DB7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29" name="BExMLXWIMUTZ8P7TU6XYGFPZWCUA" descr="Expanded" hidden="1">
          <a:extLst>
            <a:ext uri="{FF2B5EF4-FFF2-40B4-BE49-F238E27FC236}">
              <a16:creationId xmlns:a16="http://schemas.microsoft.com/office/drawing/2014/main" id="{E1899E91-791C-4EB1-9AE9-96119EF9D2FA}"/>
            </a:ext>
            <a:ext uri="{147F2762-F138-4A5C-976F-8EAC2B608ADB}">
              <a16:predDERef xmlns:a16="http://schemas.microsoft.com/office/drawing/2014/main" pred="{21453B1F-C960-4E7B-89B4-B43968A85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30" name="BExMLXWIMUTZ8P7TU6XYGFPZWCUA" descr="Expanded" hidden="1">
          <a:extLst>
            <a:ext uri="{FF2B5EF4-FFF2-40B4-BE49-F238E27FC236}">
              <a16:creationId xmlns:a16="http://schemas.microsoft.com/office/drawing/2014/main" id="{313AADB9-2F7E-49CD-899C-C8B691F7BDAC}"/>
            </a:ext>
            <a:ext uri="{147F2762-F138-4A5C-976F-8EAC2B608ADB}">
              <a16:predDERef xmlns:a16="http://schemas.microsoft.com/office/drawing/2014/main" pred="{E1899E91-791C-4EB1-9AE9-96119EF9D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31" name="BExMLXWIMUTZ8P7TU6XYGFPZWCUA" descr="Expanded" hidden="1">
          <a:extLst>
            <a:ext uri="{FF2B5EF4-FFF2-40B4-BE49-F238E27FC236}">
              <a16:creationId xmlns:a16="http://schemas.microsoft.com/office/drawing/2014/main" id="{4B5897B1-72B8-4C97-B4FD-D497EC79369C}"/>
            </a:ext>
            <a:ext uri="{147F2762-F138-4A5C-976F-8EAC2B608ADB}">
              <a16:predDERef xmlns:a16="http://schemas.microsoft.com/office/drawing/2014/main" pred="{313AADB9-2F7E-49CD-899C-C8B691F7B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32" name="BExMLXWIMUTZ8P7TU6XYGFPZWCUA" descr="Expanded" hidden="1">
          <a:extLst>
            <a:ext uri="{FF2B5EF4-FFF2-40B4-BE49-F238E27FC236}">
              <a16:creationId xmlns:a16="http://schemas.microsoft.com/office/drawing/2014/main" id="{E167B656-E063-42D4-964B-72A8137F19D2}"/>
            </a:ext>
            <a:ext uri="{147F2762-F138-4A5C-976F-8EAC2B608ADB}">
              <a16:predDERef xmlns:a16="http://schemas.microsoft.com/office/drawing/2014/main" pred="{4B5897B1-72B8-4C97-B4FD-D497EC793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733" name="BExMLXWIMUTZ8P7TU6XYGFPZWCUA" descr="Expanded" hidden="1">
          <a:extLst>
            <a:ext uri="{FF2B5EF4-FFF2-40B4-BE49-F238E27FC236}">
              <a16:creationId xmlns:a16="http://schemas.microsoft.com/office/drawing/2014/main" id="{B803A779-2500-4502-82D4-32BEA8F4AA62}"/>
            </a:ext>
            <a:ext uri="{147F2762-F138-4A5C-976F-8EAC2B608ADB}">
              <a16:predDERef xmlns:a16="http://schemas.microsoft.com/office/drawing/2014/main" pred="{E167B656-E063-42D4-964B-72A8137F1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34" name="BExMLXWIMUTZ8P7TU6XYGFPZWCUA" descr="Expanded" hidden="1">
          <a:extLst>
            <a:ext uri="{FF2B5EF4-FFF2-40B4-BE49-F238E27FC236}">
              <a16:creationId xmlns:a16="http://schemas.microsoft.com/office/drawing/2014/main" id="{3DE1C5FC-7FCC-4ECD-97AE-3357FF25DC55}"/>
            </a:ext>
            <a:ext uri="{147F2762-F138-4A5C-976F-8EAC2B608ADB}">
              <a16:predDERef xmlns:a16="http://schemas.microsoft.com/office/drawing/2014/main" pred="{B803A779-2500-4502-82D4-32BEA8F4A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35" name="BExMLXWIMUTZ8P7TU6XYGFPZWCUA" descr="Expanded" hidden="1">
          <a:extLst>
            <a:ext uri="{FF2B5EF4-FFF2-40B4-BE49-F238E27FC236}">
              <a16:creationId xmlns:a16="http://schemas.microsoft.com/office/drawing/2014/main" id="{20324915-3413-4E56-AFF5-9C774989054D}"/>
            </a:ext>
            <a:ext uri="{147F2762-F138-4A5C-976F-8EAC2B608ADB}">
              <a16:predDERef xmlns:a16="http://schemas.microsoft.com/office/drawing/2014/main" pred="{3DE1C5FC-7FCC-4ECD-97AE-3357FF25D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36" name="BExMLXWIMUTZ8P7TU6XYGFPZWCUA" descr="Expanded" hidden="1">
          <a:extLst>
            <a:ext uri="{FF2B5EF4-FFF2-40B4-BE49-F238E27FC236}">
              <a16:creationId xmlns:a16="http://schemas.microsoft.com/office/drawing/2014/main" id="{09A5B5B9-26C8-415D-80ED-1FD57298CD35}"/>
            </a:ext>
            <a:ext uri="{147F2762-F138-4A5C-976F-8EAC2B608ADB}">
              <a16:predDERef xmlns:a16="http://schemas.microsoft.com/office/drawing/2014/main" pred="{20324915-3413-4E56-AFF5-9C7749890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37" name="BExMLXWIMUTZ8P7TU6XYGFPZWCUA" descr="Expanded" hidden="1">
          <a:extLst>
            <a:ext uri="{FF2B5EF4-FFF2-40B4-BE49-F238E27FC236}">
              <a16:creationId xmlns:a16="http://schemas.microsoft.com/office/drawing/2014/main" id="{17C6C6B1-3F9C-467E-AF97-FB70B51D93B8}"/>
            </a:ext>
            <a:ext uri="{147F2762-F138-4A5C-976F-8EAC2B608ADB}">
              <a16:predDERef xmlns:a16="http://schemas.microsoft.com/office/drawing/2014/main" pred="{09A5B5B9-26C8-415D-80ED-1FD57298C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738" name="BExMLXWIMUTZ8P7TU6XYGFPZWCUA" descr="Expanded" hidden="1">
          <a:extLst>
            <a:ext uri="{FF2B5EF4-FFF2-40B4-BE49-F238E27FC236}">
              <a16:creationId xmlns:a16="http://schemas.microsoft.com/office/drawing/2014/main" id="{20D4DCFC-F904-4DAE-B74F-291FB1E369AA}"/>
            </a:ext>
            <a:ext uri="{147F2762-F138-4A5C-976F-8EAC2B608ADB}">
              <a16:predDERef xmlns:a16="http://schemas.microsoft.com/office/drawing/2014/main" pred="{17C6C6B1-3F9C-467E-AF97-FB70B51D9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39" name="BExMLXWIMUTZ8P7TU6XYGFPZWCUA" descr="Expanded" hidden="1">
          <a:extLst>
            <a:ext uri="{FF2B5EF4-FFF2-40B4-BE49-F238E27FC236}">
              <a16:creationId xmlns:a16="http://schemas.microsoft.com/office/drawing/2014/main" id="{0634CF8F-C0F8-4600-A40F-F016097690B2}"/>
            </a:ext>
            <a:ext uri="{147F2762-F138-4A5C-976F-8EAC2B608ADB}">
              <a16:predDERef xmlns:a16="http://schemas.microsoft.com/office/drawing/2014/main" pred="{20D4DCFC-F904-4DAE-B74F-291FB1E36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40" name="BExMLXWIMUTZ8P7TU6XYGFPZWCUA" descr="Expanded" hidden="1">
          <a:extLst>
            <a:ext uri="{FF2B5EF4-FFF2-40B4-BE49-F238E27FC236}">
              <a16:creationId xmlns:a16="http://schemas.microsoft.com/office/drawing/2014/main" id="{08E1B86D-6D31-48C0-8B7E-AAF5588FA0D5}"/>
            </a:ext>
            <a:ext uri="{147F2762-F138-4A5C-976F-8EAC2B608ADB}">
              <a16:predDERef xmlns:a16="http://schemas.microsoft.com/office/drawing/2014/main" pred="{0634CF8F-C0F8-4600-A40F-F01609769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41" name="BExMLXWIMUTZ8P7TU6XYGFPZWCUA" descr="Expanded" hidden="1">
          <a:extLst>
            <a:ext uri="{FF2B5EF4-FFF2-40B4-BE49-F238E27FC236}">
              <a16:creationId xmlns:a16="http://schemas.microsoft.com/office/drawing/2014/main" id="{B233DD00-950A-4EA3-83A3-D7F5F4C4545C}"/>
            </a:ext>
            <a:ext uri="{147F2762-F138-4A5C-976F-8EAC2B608ADB}">
              <a16:predDERef xmlns:a16="http://schemas.microsoft.com/office/drawing/2014/main" pred="{08E1B86D-6D31-48C0-8B7E-AAF5588FA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42" name="BExMLXWIMUTZ8P7TU6XYGFPZWCUA" descr="Expanded" hidden="1">
          <a:extLst>
            <a:ext uri="{FF2B5EF4-FFF2-40B4-BE49-F238E27FC236}">
              <a16:creationId xmlns:a16="http://schemas.microsoft.com/office/drawing/2014/main" id="{D405A342-9CC8-4E13-93C8-80B8864BE3C5}"/>
            </a:ext>
            <a:ext uri="{147F2762-F138-4A5C-976F-8EAC2B608ADB}">
              <a16:predDERef xmlns:a16="http://schemas.microsoft.com/office/drawing/2014/main" pred="{B233DD00-950A-4EA3-83A3-D7F5F4C45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743" name="BExMLXWIMUTZ8P7TU6XYGFPZWCUA" descr="Expanded" hidden="1">
          <a:extLst>
            <a:ext uri="{FF2B5EF4-FFF2-40B4-BE49-F238E27FC236}">
              <a16:creationId xmlns:a16="http://schemas.microsoft.com/office/drawing/2014/main" id="{17264034-C0D8-4C53-9D6E-D8B195BB8247}"/>
            </a:ext>
            <a:ext uri="{147F2762-F138-4A5C-976F-8EAC2B608ADB}">
              <a16:predDERef xmlns:a16="http://schemas.microsoft.com/office/drawing/2014/main" pred="{D405A342-9CC8-4E13-93C8-80B8864BE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44" name="BExMLXWIMUTZ8P7TU6XYGFPZWCUA" descr="Expanded" hidden="1">
          <a:extLst>
            <a:ext uri="{FF2B5EF4-FFF2-40B4-BE49-F238E27FC236}">
              <a16:creationId xmlns:a16="http://schemas.microsoft.com/office/drawing/2014/main" id="{6D6CF654-175B-46B6-9B4C-5110AEBE18C3}"/>
            </a:ext>
            <a:ext uri="{147F2762-F138-4A5C-976F-8EAC2B608ADB}">
              <a16:predDERef xmlns:a16="http://schemas.microsoft.com/office/drawing/2014/main" pred="{17264034-C0D8-4C53-9D6E-D8B195BB8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45" name="BExMLXWIMUTZ8P7TU6XYGFPZWCUA" descr="Expanded" hidden="1">
          <a:extLst>
            <a:ext uri="{FF2B5EF4-FFF2-40B4-BE49-F238E27FC236}">
              <a16:creationId xmlns:a16="http://schemas.microsoft.com/office/drawing/2014/main" id="{91E26365-B57C-4E30-A380-5D642CB4CDAE}"/>
            </a:ext>
            <a:ext uri="{147F2762-F138-4A5C-976F-8EAC2B608ADB}">
              <a16:predDERef xmlns:a16="http://schemas.microsoft.com/office/drawing/2014/main" pred="{6D6CF654-175B-46B6-9B4C-5110AEBE1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46" name="BExMLXWIMUTZ8P7TU6XYGFPZWCUA" descr="Expanded" hidden="1">
          <a:extLst>
            <a:ext uri="{FF2B5EF4-FFF2-40B4-BE49-F238E27FC236}">
              <a16:creationId xmlns:a16="http://schemas.microsoft.com/office/drawing/2014/main" id="{887BC0B5-E06C-43FF-861F-5B96D00B8348}"/>
            </a:ext>
            <a:ext uri="{147F2762-F138-4A5C-976F-8EAC2B608ADB}">
              <a16:predDERef xmlns:a16="http://schemas.microsoft.com/office/drawing/2014/main" pred="{91E26365-B57C-4E30-A380-5D642CB4C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47" name="BExMLXWIMUTZ8P7TU6XYGFPZWCUA" descr="Expanded" hidden="1">
          <a:extLst>
            <a:ext uri="{FF2B5EF4-FFF2-40B4-BE49-F238E27FC236}">
              <a16:creationId xmlns:a16="http://schemas.microsoft.com/office/drawing/2014/main" id="{09CE2F3E-B2EE-49B7-90FE-24BD6849BDCB}"/>
            </a:ext>
            <a:ext uri="{147F2762-F138-4A5C-976F-8EAC2B608ADB}">
              <a16:predDERef xmlns:a16="http://schemas.microsoft.com/office/drawing/2014/main" pred="{887BC0B5-E06C-43FF-861F-5B96D00B8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748" name="BExMLXWIMUTZ8P7TU6XYGFPZWCUA" descr="Expanded" hidden="1">
          <a:extLst>
            <a:ext uri="{FF2B5EF4-FFF2-40B4-BE49-F238E27FC236}">
              <a16:creationId xmlns:a16="http://schemas.microsoft.com/office/drawing/2014/main" id="{8BE99B09-3A3E-48FD-B264-526DD9583B61}"/>
            </a:ext>
            <a:ext uri="{147F2762-F138-4A5C-976F-8EAC2B608ADB}">
              <a16:predDERef xmlns:a16="http://schemas.microsoft.com/office/drawing/2014/main" pred="{09CE2F3E-B2EE-49B7-90FE-24BD6849B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49" name="BExMLXWIMUTZ8P7TU6XYGFPZWCUA" descr="Expanded" hidden="1">
          <a:extLst>
            <a:ext uri="{FF2B5EF4-FFF2-40B4-BE49-F238E27FC236}">
              <a16:creationId xmlns:a16="http://schemas.microsoft.com/office/drawing/2014/main" id="{2848DEC5-89BE-4FB8-8256-4B2CD5D50CFC}"/>
            </a:ext>
            <a:ext uri="{147F2762-F138-4A5C-976F-8EAC2B608ADB}">
              <a16:predDERef xmlns:a16="http://schemas.microsoft.com/office/drawing/2014/main" pred="{8BE99B09-3A3E-48FD-B264-526DD9583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50" name="BExMLXWIMUTZ8P7TU6XYGFPZWCUA" descr="Expanded" hidden="1">
          <a:extLst>
            <a:ext uri="{FF2B5EF4-FFF2-40B4-BE49-F238E27FC236}">
              <a16:creationId xmlns:a16="http://schemas.microsoft.com/office/drawing/2014/main" id="{EABEB0EB-DC5C-4549-BEFE-F2BEDAE8E529}"/>
            </a:ext>
            <a:ext uri="{147F2762-F138-4A5C-976F-8EAC2B608ADB}">
              <a16:predDERef xmlns:a16="http://schemas.microsoft.com/office/drawing/2014/main" pred="{2848DEC5-89BE-4FB8-8256-4B2CD5D50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51" name="BExMLXWIMUTZ8P7TU6XYGFPZWCUA" descr="Expanded" hidden="1">
          <a:extLst>
            <a:ext uri="{FF2B5EF4-FFF2-40B4-BE49-F238E27FC236}">
              <a16:creationId xmlns:a16="http://schemas.microsoft.com/office/drawing/2014/main" id="{3C8801E8-541E-4397-8BBA-74A0A2E4AA37}"/>
            </a:ext>
            <a:ext uri="{147F2762-F138-4A5C-976F-8EAC2B608ADB}">
              <a16:predDERef xmlns:a16="http://schemas.microsoft.com/office/drawing/2014/main" pred="{EABEB0EB-DC5C-4549-BEFE-F2BEDAE8E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52" name="BExMLXWIMUTZ8P7TU6XYGFPZWCUA" descr="Expanded" hidden="1">
          <a:extLst>
            <a:ext uri="{FF2B5EF4-FFF2-40B4-BE49-F238E27FC236}">
              <a16:creationId xmlns:a16="http://schemas.microsoft.com/office/drawing/2014/main" id="{B73BAFAB-454B-4892-BCCE-C40A90755AC4}"/>
            </a:ext>
            <a:ext uri="{147F2762-F138-4A5C-976F-8EAC2B608ADB}">
              <a16:predDERef xmlns:a16="http://schemas.microsoft.com/office/drawing/2014/main" pred="{3C8801E8-541E-4397-8BBA-74A0A2E4A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753" name="BExMLXWIMUTZ8P7TU6XYGFPZWCUA" descr="Expanded" hidden="1">
          <a:extLst>
            <a:ext uri="{FF2B5EF4-FFF2-40B4-BE49-F238E27FC236}">
              <a16:creationId xmlns:a16="http://schemas.microsoft.com/office/drawing/2014/main" id="{04CE3330-9FC4-48D9-807C-51BDF3C386E6}"/>
            </a:ext>
            <a:ext uri="{147F2762-F138-4A5C-976F-8EAC2B608ADB}">
              <a16:predDERef xmlns:a16="http://schemas.microsoft.com/office/drawing/2014/main" pred="{B73BAFAB-454B-4892-BCCE-C40A90755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54" name="BExMLXWIMUTZ8P7TU6XYGFPZWCUA" descr="Expanded" hidden="1">
          <a:extLst>
            <a:ext uri="{FF2B5EF4-FFF2-40B4-BE49-F238E27FC236}">
              <a16:creationId xmlns:a16="http://schemas.microsoft.com/office/drawing/2014/main" id="{F52C2C5E-210B-4340-8BF6-62653C2D3EC5}"/>
            </a:ext>
            <a:ext uri="{147F2762-F138-4A5C-976F-8EAC2B608ADB}">
              <a16:predDERef xmlns:a16="http://schemas.microsoft.com/office/drawing/2014/main" pred="{04CE3330-9FC4-48D9-807C-51BDF3C38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55" name="BExMLXWIMUTZ8P7TU6XYGFPZWCUA" descr="Expanded" hidden="1">
          <a:extLst>
            <a:ext uri="{FF2B5EF4-FFF2-40B4-BE49-F238E27FC236}">
              <a16:creationId xmlns:a16="http://schemas.microsoft.com/office/drawing/2014/main" id="{9380C35E-BCC0-48C4-90A2-F1D248AD01A8}"/>
            </a:ext>
            <a:ext uri="{147F2762-F138-4A5C-976F-8EAC2B608ADB}">
              <a16:predDERef xmlns:a16="http://schemas.microsoft.com/office/drawing/2014/main" pred="{F52C2C5E-210B-4340-8BF6-62653C2D3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56" name="BExMLXWIMUTZ8P7TU6XYGFPZWCUA" descr="Expanded" hidden="1">
          <a:extLst>
            <a:ext uri="{FF2B5EF4-FFF2-40B4-BE49-F238E27FC236}">
              <a16:creationId xmlns:a16="http://schemas.microsoft.com/office/drawing/2014/main" id="{0324E835-CDA7-47E4-8B6C-A6456EE5DEB0}"/>
            </a:ext>
            <a:ext uri="{147F2762-F138-4A5C-976F-8EAC2B608ADB}">
              <a16:predDERef xmlns:a16="http://schemas.microsoft.com/office/drawing/2014/main" pred="{9380C35E-BCC0-48C4-90A2-F1D248AD0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57" name="BExMLXWIMUTZ8P7TU6XYGFPZWCUA" descr="Expanded" hidden="1">
          <a:extLst>
            <a:ext uri="{FF2B5EF4-FFF2-40B4-BE49-F238E27FC236}">
              <a16:creationId xmlns:a16="http://schemas.microsoft.com/office/drawing/2014/main" id="{44D6A4DB-47C1-4D2E-BDFC-F17081CE7529}"/>
            </a:ext>
            <a:ext uri="{147F2762-F138-4A5C-976F-8EAC2B608ADB}">
              <a16:predDERef xmlns:a16="http://schemas.microsoft.com/office/drawing/2014/main" pred="{0324E835-CDA7-47E4-8B6C-A6456EE5D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758" name="BExMLXWIMUTZ8P7TU6XYGFPZWCUA" descr="Expanded" hidden="1">
          <a:extLst>
            <a:ext uri="{FF2B5EF4-FFF2-40B4-BE49-F238E27FC236}">
              <a16:creationId xmlns:a16="http://schemas.microsoft.com/office/drawing/2014/main" id="{464D4B01-325B-49FF-BBC9-3005B2288CDD}"/>
            </a:ext>
            <a:ext uri="{147F2762-F138-4A5C-976F-8EAC2B608ADB}">
              <a16:predDERef xmlns:a16="http://schemas.microsoft.com/office/drawing/2014/main" pred="{44D6A4DB-47C1-4D2E-BDFC-F17081CE7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59" name="BExMLXWIMUTZ8P7TU6XYGFPZWCUA" descr="Expanded" hidden="1">
          <a:extLst>
            <a:ext uri="{FF2B5EF4-FFF2-40B4-BE49-F238E27FC236}">
              <a16:creationId xmlns:a16="http://schemas.microsoft.com/office/drawing/2014/main" id="{3591656C-D7A6-4454-868A-02E9E6BA5293}"/>
            </a:ext>
            <a:ext uri="{147F2762-F138-4A5C-976F-8EAC2B608ADB}">
              <a16:predDERef xmlns:a16="http://schemas.microsoft.com/office/drawing/2014/main" pred="{464D4B01-325B-49FF-BBC9-3005B2288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60" name="BExMLXWIMUTZ8P7TU6XYGFPZWCUA" descr="Expanded" hidden="1">
          <a:extLst>
            <a:ext uri="{FF2B5EF4-FFF2-40B4-BE49-F238E27FC236}">
              <a16:creationId xmlns:a16="http://schemas.microsoft.com/office/drawing/2014/main" id="{67A2A573-88F8-4AB5-86CC-29B0B0CEED64}"/>
            </a:ext>
            <a:ext uri="{147F2762-F138-4A5C-976F-8EAC2B608ADB}">
              <a16:predDERef xmlns:a16="http://schemas.microsoft.com/office/drawing/2014/main" pred="{3591656C-D7A6-4454-868A-02E9E6BA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61" name="BExMLXWIMUTZ8P7TU6XYGFPZWCUA" descr="Expanded" hidden="1">
          <a:extLst>
            <a:ext uri="{FF2B5EF4-FFF2-40B4-BE49-F238E27FC236}">
              <a16:creationId xmlns:a16="http://schemas.microsoft.com/office/drawing/2014/main" id="{93205E17-213A-4BE2-AD24-3861FE0E4B50}"/>
            </a:ext>
            <a:ext uri="{147F2762-F138-4A5C-976F-8EAC2B608ADB}">
              <a16:predDERef xmlns:a16="http://schemas.microsoft.com/office/drawing/2014/main" pred="{67A2A573-88F8-4AB5-86CC-29B0B0CEE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62" name="BExMLXWIMUTZ8P7TU6XYGFPZWCUA" descr="Expanded" hidden="1">
          <a:extLst>
            <a:ext uri="{FF2B5EF4-FFF2-40B4-BE49-F238E27FC236}">
              <a16:creationId xmlns:a16="http://schemas.microsoft.com/office/drawing/2014/main" id="{58F25B8C-921E-46DE-AD1C-4FCFCA569C55}"/>
            </a:ext>
            <a:ext uri="{147F2762-F138-4A5C-976F-8EAC2B608ADB}">
              <a16:predDERef xmlns:a16="http://schemas.microsoft.com/office/drawing/2014/main" pred="{93205E17-213A-4BE2-AD24-3861FE0E4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763" name="BExMLXWIMUTZ8P7TU6XYGFPZWCUA" descr="Expanded" hidden="1">
          <a:extLst>
            <a:ext uri="{FF2B5EF4-FFF2-40B4-BE49-F238E27FC236}">
              <a16:creationId xmlns:a16="http://schemas.microsoft.com/office/drawing/2014/main" id="{0E455895-B318-427C-9437-91029E1ECCAD}"/>
            </a:ext>
            <a:ext uri="{147F2762-F138-4A5C-976F-8EAC2B608ADB}">
              <a16:predDERef xmlns:a16="http://schemas.microsoft.com/office/drawing/2014/main" pred="{58F25B8C-921E-46DE-AD1C-4FCFCA569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64" name="BExMLXWIMUTZ8P7TU6XYGFPZWCUA" descr="Expanded" hidden="1">
          <a:extLst>
            <a:ext uri="{FF2B5EF4-FFF2-40B4-BE49-F238E27FC236}">
              <a16:creationId xmlns:a16="http://schemas.microsoft.com/office/drawing/2014/main" id="{B525F126-2FF4-45E9-9E6C-3DD73422565E}"/>
            </a:ext>
            <a:ext uri="{147F2762-F138-4A5C-976F-8EAC2B608ADB}">
              <a16:predDERef xmlns:a16="http://schemas.microsoft.com/office/drawing/2014/main" pred="{0E455895-B318-427C-9437-91029E1EC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65" name="BExMLXWIMUTZ8P7TU6XYGFPZWCUA" descr="Expanded" hidden="1">
          <a:extLst>
            <a:ext uri="{FF2B5EF4-FFF2-40B4-BE49-F238E27FC236}">
              <a16:creationId xmlns:a16="http://schemas.microsoft.com/office/drawing/2014/main" id="{45310CE4-2E3B-4B47-90DA-6D4A9614A8E9}"/>
            </a:ext>
            <a:ext uri="{147F2762-F138-4A5C-976F-8EAC2B608ADB}">
              <a16:predDERef xmlns:a16="http://schemas.microsoft.com/office/drawing/2014/main" pred="{B525F126-2FF4-45E9-9E6C-3DD734225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66" name="BExMLXWIMUTZ8P7TU6XYGFPZWCUA" descr="Expanded" hidden="1">
          <a:extLst>
            <a:ext uri="{FF2B5EF4-FFF2-40B4-BE49-F238E27FC236}">
              <a16:creationId xmlns:a16="http://schemas.microsoft.com/office/drawing/2014/main" id="{8B4F0874-28AD-48BA-B56D-F75AD33184D3}"/>
            </a:ext>
            <a:ext uri="{147F2762-F138-4A5C-976F-8EAC2B608ADB}">
              <a16:predDERef xmlns:a16="http://schemas.microsoft.com/office/drawing/2014/main" pred="{45310CE4-2E3B-4B47-90DA-6D4A9614A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67" name="BExMLXWIMUTZ8P7TU6XYGFPZWCUA" descr="Expanded" hidden="1">
          <a:extLst>
            <a:ext uri="{FF2B5EF4-FFF2-40B4-BE49-F238E27FC236}">
              <a16:creationId xmlns:a16="http://schemas.microsoft.com/office/drawing/2014/main" id="{26201D42-EF9A-463E-AD98-84D44BCE020E}"/>
            </a:ext>
            <a:ext uri="{147F2762-F138-4A5C-976F-8EAC2B608ADB}">
              <a16:predDERef xmlns:a16="http://schemas.microsoft.com/office/drawing/2014/main" pred="{8B4F0874-28AD-48BA-B56D-F75AD3318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768" name="BExMLXWIMUTZ8P7TU6XYGFPZWCUA" descr="Expanded" hidden="1">
          <a:extLst>
            <a:ext uri="{FF2B5EF4-FFF2-40B4-BE49-F238E27FC236}">
              <a16:creationId xmlns:a16="http://schemas.microsoft.com/office/drawing/2014/main" id="{C23718C7-483B-4149-8F9B-4342267042CF}"/>
            </a:ext>
            <a:ext uri="{147F2762-F138-4A5C-976F-8EAC2B608ADB}">
              <a16:predDERef xmlns:a16="http://schemas.microsoft.com/office/drawing/2014/main" pred="{26201D42-EF9A-463E-AD98-84D44BCE0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69" name="BExMLXWIMUTZ8P7TU6XYGFPZWCUA" descr="Expanded" hidden="1">
          <a:extLst>
            <a:ext uri="{FF2B5EF4-FFF2-40B4-BE49-F238E27FC236}">
              <a16:creationId xmlns:a16="http://schemas.microsoft.com/office/drawing/2014/main" id="{156F8AAA-DE6E-4BFF-8C76-0979AEAE3F2D}"/>
            </a:ext>
            <a:ext uri="{147F2762-F138-4A5C-976F-8EAC2B608ADB}">
              <a16:predDERef xmlns:a16="http://schemas.microsoft.com/office/drawing/2014/main" pred="{C23718C7-483B-4149-8F9B-434226704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70" name="BExMLXWIMUTZ8P7TU6XYGFPZWCUA" descr="Expanded" hidden="1">
          <a:extLst>
            <a:ext uri="{FF2B5EF4-FFF2-40B4-BE49-F238E27FC236}">
              <a16:creationId xmlns:a16="http://schemas.microsoft.com/office/drawing/2014/main" id="{F47C841A-90ED-40D0-9A51-4EE373E645B5}"/>
            </a:ext>
            <a:ext uri="{147F2762-F138-4A5C-976F-8EAC2B608ADB}">
              <a16:predDERef xmlns:a16="http://schemas.microsoft.com/office/drawing/2014/main" pred="{156F8AAA-DE6E-4BFF-8C76-0979AEAE3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71" name="BExMLXWIMUTZ8P7TU6XYGFPZWCUA" descr="Expanded" hidden="1">
          <a:extLst>
            <a:ext uri="{FF2B5EF4-FFF2-40B4-BE49-F238E27FC236}">
              <a16:creationId xmlns:a16="http://schemas.microsoft.com/office/drawing/2014/main" id="{2BFDA13D-FBD3-45D8-B05B-4651869C09D3}"/>
            </a:ext>
            <a:ext uri="{147F2762-F138-4A5C-976F-8EAC2B608ADB}">
              <a16:predDERef xmlns:a16="http://schemas.microsoft.com/office/drawing/2014/main" pred="{F47C841A-90ED-40D0-9A51-4EE373E64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72" name="BExMLXWIMUTZ8P7TU6XYGFPZWCUA" descr="Expanded" hidden="1">
          <a:extLst>
            <a:ext uri="{FF2B5EF4-FFF2-40B4-BE49-F238E27FC236}">
              <a16:creationId xmlns:a16="http://schemas.microsoft.com/office/drawing/2014/main" id="{4C642FA8-5E6D-4BA0-96BD-AFE4285E28F6}"/>
            </a:ext>
            <a:ext uri="{147F2762-F138-4A5C-976F-8EAC2B608ADB}">
              <a16:predDERef xmlns:a16="http://schemas.microsoft.com/office/drawing/2014/main" pred="{2BFDA13D-FBD3-45D8-B05B-4651869C0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773" name="BExMLXWIMUTZ8P7TU6XYGFPZWCUA" descr="Expanded" hidden="1">
          <a:extLst>
            <a:ext uri="{FF2B5EF4-FFF2-40B4-BE49-F238E27FC236}">
              <a16:creationId xmlns:a16="http://schemas.microsoft.com/office/drawing/2014/main" id="{3E2FE7F4-C2AA-4FF3-B74F-D50C94793C5C}"/>
            </a:ext>
            <a:ext uri="{147F2762-F138-4A5C-976F-8EAC2B608ADB}">
              <a16:predDERef xmlns:a16="http://schemas.microsoft.com/office/drawing/2014/main" pred="{4C642FA8-5E6D-4BA0-96BD-AFE4285E2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74" name="BExMLXWIMUTZ8P7TU6XYGFPZWCUA" descr="Expanded" hidden="1">
          <a:extLst>
            <a:ext uri="{FF2B5EF4-FFF2-40B4-BE49-F238E27FC236}">
              <a16:creationId xmlns:a16="http://schemas.microsoft.com/office/drawing/2014/main" id="{981BD25F-066F-4E5E-9993-7614637C32CD}"/>
            </a:ext>
            <a:ext uri="{147F2762-F138-4A5C-976F-8EAC2B608ADB}">
              <a16:predDERef xmlns:a16="http://schemas.microsoft.com/office/drawing/2014/main" pred="{3E2FE7F4-C2AA-4FF3-B74F-D50C94793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75" name="BExMLXWIMUTZ8P7TU6XYGFPZWCUA" descr="Expanded" hidden="1">
          <a:extLst>
            <a:ext uri="{FF2B5EF4-FFF2-40B4-BE49-F238E27FC236}">
              <a16:creationId xmlns:a16="http://schemas.microsoft.com/office/drawing/2014/main" id="{395BC2F3-2388-47B0-9E3B-EFBECD03C362}"/>
            </a:ext>
            <a:ext uri="{147F2762-F138-4A5C-976F-8EAC2B608ADB}">
              <a16:predDERef xmlns:a16="http://schemas.microsoft.com/office/drawing/2014/main" pred="{981BD25F-066F-4E5E-9993-7614637C3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76" name="BExMLXWIMUTZ8P7TU6XYGFPZWCUA" descr="Expanded" hidden="1">
          <a:extLst>
            <a:ext uri="{FF2B5EF4-FFF2-40B4-BE49-F238E27FC236}">
              <a16:creationId xmlns:a16="http://schemas.microsoft.com/office/drawing/2014/main" id="{C4FAC7AE-7A6B-4309-9E61-BED45D466744}"/>
            </a:ext>
            <a:ext uri="{147F2762-F138-4A5C-976F-8EAC2B608ADB}">
              <a16:predDERef xmlns:a16="http://schemas.microsoft.com/office/drawing/2014/main" pred="{395BC2F3-2388-47B0-9E3B-EFBECD03C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77" name="BExMLXWIMUTZ8P7TU6XYGFPZWCUA" descr="Expanded" hidden="1">
          <a:extLst>
            <a:ext uri="{FF2B5EF4-FFF2-40B4-BE49-F238E27FC236}">
              <a16:creationId xmlns:a16="http://schemas.microsoft.com/office/drawing/2014/main" id="{B656AD19-B574-4C81-B65E-4EC6CD4E839E}"/>
            </a:ext>
            <a:ext uri="{147F2762-F138-4A5C-976F-8EAC2B608ADB}">
              <a16:predDERef xmlns:a16="http://schemas.microsoft.com/office/drawing/2014/main" pred="{C4FAC7AE-7A6B-4309-9E61-BED45D466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778" name="BExMLXWIMUTZ8P7TU6XYGFPZWCUA" descr="Expanded" hidden="1">
          <a:extLst>
            <a:ext uri="{FF2B5EF4-FFF2-40B4-BE49-F238E27FC236}">
              <a16:creationId xmlns:a16="http://schemas.microsoft.com/office/drawing/2014/main" id="{8D7BF810-F194-4D3F-AD67-1561F317FD7D}"/>
            </a:ext>
            <a:ext uri="{147F2762-F138-4A5C-976F-8EAC2B608ADB}">
              <a16:predDERef xmlns:a16="http://schemas.microsoft.com/office/drawing/2014/main" pred="{B656AD19-B574-4C81-B65E-4EC6CD4E8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79" name="BExMLXWIMUTZ8P7TU6XYGFPZWCUA" descr="Expanded" hidden="1">
          <a:extLst>
            <a:ext uri="{FF2B5EF4-FFF2-40B4-BE49-F238E27FC236}">
              <a16:creationId xmlns:a16="http://schemas.microsoft.com/office/drawing/2014/main" id="{62E77945-B68A-48C2-AB33-C97D62C4517D}"/>
            </a:ext>
            <a:ext uri="{147F2762-F138-4A5C-976F-8EAC2B608ADB}">
              <a16:predDERef xmlns:a16="http://schemas.microsoft.com/office/drawing/2014/main" pred="{8D7BF810-F194-4D3F-AD67-1561F317F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80" name="BExMLXWIMUTZ8P7TU6XYGFPZWCUA" descr="Expanded" hidden="1">
          <a:extLst>
            <a:ext uri="{FF2B5EF4-FFF2-40B4-BE49-F238E27FC236}">
              <a16:creationId xmlns:a16="http://schemas.microsoft.com/office/drawing/2014/main" id="{CD4F8576-21E5-44D6-BA94-0335259F04EB}"/>
            </a:ext>
            <a:ext uri="{147F2762-F138-4A5C-976F-8EAC2B608ADB}">
              <a16:predDERef xmlns:a16="http://schemas.microsoft.com/office/drawing/2014/main" pred="{62E77945-B68A-48C2-AB33-C97D62C45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81" name="BExMLXWIMUTZ8P7TU6XYGFPZWCUA" descr="Expanded" hidden="1">
          <a:extLst>
            <a:ext uri="{FF2B5EF4-FFF2-40B4-BE49-F238E27FC236}">
              <a16:creationId xmlns:a16="http://schemas.microsoft.com/office/drawing/2014/main" id="{31520DB2-0745-4653-842E-7D115173AA5C}"/>
            </a:ext>
            <a:ext uri="{147F2762-F138-4A5C-976F-8EAC2B608ADB}">
              <a16:predDERef xmlns:a16="http://schemas.microsoft.com/office/drawing/2014/main" pred="{CD4F8576-21E5-44D6-BA94-0335259F0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82" name="BExMLXWIMUTZ8P7TU6XYGFPZWCUA" descr="Expanded" hidden="1">
          <a:extLst>
            <a:ext uri="{FF2B5EF4-FFF2-40B4-BE49-F238E27FC236}">
              <a16:creationId xmlns:a16="http://schemas.microsoft.com/office/drawing/2014/main" id="{CE13E2F3-638B-46EB-B867-081AFD4D8D42}"/>
            </a:ext>
            <a:ext uri="{147F2762-F138-4A5C-976F-8EAC2B608ADB}">
              <a16:predDERef xmlns:a16="http://schemas.microsoft.com/office/drawing/2014/main" pred="{31520DB2-0745-4653-842E-7D115173A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783" name="BExMLXWIMUTZ8P7TU6XYGFPZWCUA" descr="Expanded" hidden="1">
          <a:extLst>
            <a:ext uri="{FF2B5EF4-FFF2-40B4-BE49-F238E27FC236}">
              <a16:creationId xmlns:a16="http://schemas.microsoft.com/office/drawing/2014/main" id="{1B7253E6-848B-4365-9564-739E950967FB}"/>
            </a:ext>
            <a:ext uri="{147F2762-F138-4A5C-976F-8EAC2B608ADB}">
              <a16:predDERef xmlns:a16="http://schemas.microsoft.com/office/drawing/2014/main" pred="{CE13E2F3-638B-46EB-B867-081AFD4D8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84" name="BExMLXWIMUTZ8P7TU6XYGFPZWCUA" descr="Expanded" hidden="1">
          <a:extLst>
            <a:ext uri="{FF2B5EF4-FFF2-40B4-BE49-F238E27FC236}">
              <a16:creationId xmlns:a16="http://schemas.microsoft.com/office/drawing/2014/main" id="{F33BC0F6-C6DE-4F0B-862F-A3B55140ECF2}"/>
            </a:ext>
            <a:ext uri="{147F2762-F138-4A5C-976F-8EAC2B608ADB}">
              <a16:predDERef xmlns:a16="http://schemas.microsoft.com/office/drawing/2014/main" pred="{1B7253E6-848B-4365-9564-739E95096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85" name="BExMLXWIMUTZ8P7TU6XYGFPZWCUA" descr="Expanded" hidden="1">
          <a:extLst>
            <a:ext uri="{FF2B5EF4-FFF2-40B4-BE49-F238E27FC236}">
              <a16:creationId xmlns:a16="http://schemas.microsoft.com/office/drawing/2014/main" id="{9536F07A-CF04-4B03-A59B-00B47FD40045}"/>
            </a:ext>
            <a:ext uri="{147F2762-F138-4A5C-976F-8EAC2B608ADB}">
              <a16:predDERef xmlns:a16="http://schemas.microsoft.com/office/drawing/2014/main" pred="{F33BC0F6-C6DE-4F0B-862F-A3B55140E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86" name="BExMLXWIMUTZ8P7TU6XYGFPZWCUA" descr="Expanded" hidden="1">
          <a:extLst>
            <a:ext uri="{FF2B5EF4-FFF2-40B4-BE49-F238E27FC236}">
              <a16:creationId xmlns:a16="http://schemas.microsoft.com/office/drawing/2014/main" id="{C250E613-7976-4F2B-89D8-E380AFBADCE4}"/>
            </a:ext>
            <a:ext uri="{147F2762-F138-4A5C-976F-8EAC2B608ADB}">
              <a16:predDERef xmlns:a16="http://schemas.microsoft.com/office/drawing/2014/main" pred="{9536F07A-CF04-4B03-A59B-00B47FD40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87" name="BExMLXWIMUTZ8P7TU6XYGFPZWCUA" descr="Expanded" hidden="1">
          <a:extLst>
            <a:ext uri="{FF2B5EF4-FFF2-40B4-BE49-F238E27FC236}">
              <a16:creationId xmlns:a16="http://schemas.microsoft.com/office/drawing/2014/main" id="{57AD407A-7AB0-4CC9-AFCC-130B398278C3}"/>
            </a:ext>
            <a:ext uri="{147F2762-F138-4A5C-976F-8EAC2B608ADB}">
              <a16:predDERef xmlns:a16="http://schemas.microsoft.com/office/drawing/2014/main" pred="{C250E613-7976-4F2B-89D8-E380AFBAD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788" name="BExMLXWIMUTZ8P7TU6XYGFPZWCUA" descr="Expanded" hidden="1">
          <a:extLst>
            <a:ext uri="{FF2B5EF4-FFF2-40B4-BE49-F238E27FC236}">
              <a16:creationId xmlns:a16="http://schemas.microsoft.com/office/drawing/2014/main" id="{01CDF175-5A17-4DCF-BD5E-BC8756C07676}"/>
            </a:ext>
            <a:ext uri="{147F2762-F138-4A5C-976F-8EAC2B608ADB}">
              <a16:predDERef xmlns:a16="http://schemas.microsoft.com/office/drawing/2014/main" pred="{57AD407A-7AB0-4CC9-AFCC-130B39827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89" name="BExMLXWIMUTZ8P7TU6XYGFPZWCUA" descr="Expanded" hidden="1">
          <a:extLst>
            <a:ext uri="{FF2B5EF4-FFF2-40B4-BE49-F238E27FC236}">
              <a16:creationId xmlns:a16="http://schemas.microsoft.com/office/drawing/2014/main" id="{C5DFEAA7-475D-4669-9929-F03BB1E2666B}"/>
            </a:ext>
            <a:ext uri="{147F2762-F138-4A5C-976F-8EAC2B608ADB}">
              <a16:predDERef xmlns:a16="http://schemas.microsoft.com/office/drawing/2014/main" pred="{01CDF175-5A17-4DCF-BD5E-BC8756C07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90" name="BExMLXWIMUTZ8P7TU6XYGFPZWCUA" descr="Expanded" hidden="1">
          <a:extLst>
            <a:ext uri="{FF2B5EF4-FFF2-40B4-BE49-F238E27FC236}">
              <a16:creationId xmlns:a16="http://schemas.microsoft.com/office/drawing/2014/main" id="{60D32B8A-807E-4A5F-96BE-AA8B98457CFA}"/>
            </a:ext>
            <a:ext uri="{147F2762-F138-4A5C-976F-8EAC2B608ADB}">
              <a16:predDERef xmlns:a16="http://schemas.microsoft.com/office/drawing/2014/main" pred="{C5DFEAA7-475D-4669-9929-F03BB1E26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91" name="BExMLXWIMUTZ8P7TU6XYGFPZWCUA" descr="Expanded" hidden="1">
          <a:extLst>
            <a:ext uri="{FF2B5EF4-FFF2-40B4-BE49-F238E27FC236}">
              <a16:creationId xmlns:a16="http://schemas.microsoft.com/office/drawing/2014/main" id="{6A8A4F66-5C1D-4A38-BC29-76ADB84FC961}"/>
            </a:ext>
            <a:ext uri="{147F2762-F138-4A5C-976F-8EAC2B608ADB}">
              <a16:predDERef xmlns:a16="http://schemas.microsoft.com/office/drawing/2014/main" pred="{60D32B8A-807E-4A5F-96BE-AA8B98457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92" name="BExMLXWIMUTZ8P7TU6XYGFPZWCUA" descr="Expanded" hidden="1">
          <a:extLst>
            <a:ext uri="{FF2B5EF4-FFF2-40B4-BE49-F238E27FC236}">
              <a16:creationId xmlns:a16="http://schemas.microsoft.com/office/drawing/2014/main" id="{71884739-3751-4936-A955-5E8B229ECE5D}"/>
            </a:ext>
            <a:ext uri="{147F2762-F138-4A5C-976F-8EAC2B608ADB}">
              <a16:predDERef xmlns:a16="http://schemas.microsoft.com/office/drawing/2014/main" pred="{6A8A4F66-5C1D-4A38-BC29-76ADB84FC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793" name="BExMLXWIMUTZ8P7TU6XYGFPZWCUA" descr="Expanded" hidden="1">
          <a:extLst>
            <a:ext uri="{FF2B5EF4-FFF2-40B4-BE49-F238E27FC236}">
              <a16:creationId xmlns:a16="http://schemas.microsoft.com/office/drawing/2014/main" id="{F93C27F0-EEE7-4C4A-A086-FFE26F5EDD50}"/>
            </a:ext>
            <a:ext uri="{147F2762-F138-4A5C-976F-8EAC2B608ADB}">
              <a16:predDERef xmlns:a16="http://schemas.microsoft.com/office/drawing/2014/main" pred="{71884739-3751-4936-A955-5E8B229EC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94" name="BExMLXWIMUTZ8P7TU6XYGFPZWCUA" descr="Expanded" hidden="1">
          <a:extLst>
            <a:ext uri="{FF2B5EF4-FFF2-40B4-BE49-F238E27FC236}">
              <a16:creationId xmlns:a16="http://schemas.microsoft.com/office/drawing/2014/main" id="{8DD41738-6BC7-47AF-B5FD-C2E7D3203C47}"/>
            </a:ext>
            <a:ext uri="{147F2762-F138-4A5C-976F-8EAC2B608ADB}">
              <a16:predDERef xmlns:a16="http://schemas.microsoft.com/office/drawing/2014/main" pred="{F93C27F0-EEE7-4C4A-A086-FFE26F5ED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95" name="BExMLXWIMUTZ8P7TU6XYGFPZWCUA" descr="Expanded" hidden="1">
          <a:extLst>
            <a:ext uri="{FF2B5EF4-FFF2-40B4-BE49-F238E27FC236}">
              <a16:creationId xmlns:a16="http://schemas.microsoft.com/office/drawing/2014/main" id="{B25F01BD-5393-4EC4-B4AC-90095DF6FFA7}"/>
            </a:ext>
            <a:ext uri="{147F2762-F138-4A5C-976F-8EAC2B608ADB}">
              <a16:predDERef xmlns:a16="http://schemas.microsoft.com/office/drawing/2014/main" pred="{8DD41738-6BC7-47AF-B5FD-C2E7D3203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96" name="BExMLXWIMUTZ8P7TU6XYGFPZWCUA" descr="Expanded" hidden="1">
          <a:extLst>
            <a:ext uri="{FF2B5EF4-FFF2-40B4-BE49-F238E27FC236}">
              <a16:creationId xmlns:a16="http://schemas.microsoft.com/office/drawing/2014/main" id="{9A6E8754-FB9E-456F-B839-539E77025B72}"/>
            </a:ext>
            <a:ext uri="{147F2762-F138-4A5C-976F-8EAC2B608ADB}">
              <a16:predDERef xmlns:a16="http://schemas.microsoft.com/office/drawing/2014/main" pred="{B25F01BD-5393-4EC4-B4AC-90095DF6F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97" name="BExMLXWIMUTZ8P7TU6XYGFPZWCUA" descr="Expanded" hidden="1">
          <a:extLst>
            <a:ext uri="{FF2B5EF4-FFF2-40B4-BE49-F238E27FC236}">
              <a16:creationId xmlns:a16="http://schemas.microsoft.com/office/drawing/2014/main" id="{C1E96F44-E5A5-4818-96EE-B5882A90B049}"/>
            </a:ext>
            <a:ext uri="{147F2762-F138-4A5C-976F-8EAC2B608ADB}">
              <a16:predDERef xmlns:a16="http://schemas.microsoft.com/office/drawing/2014/main" pred="{9A6E8754-FB9E-456F-B839-539E77025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798" name="BExMLXWIMUTZ8P7TU6XYGFPZWCUA" descr="Expanded" hidden="1">
          <a:extLst>
            <a:ext uri="{FF2B5EF4-FFF2-40B4-BE49-F238E27FC236}">
              <a16:creationId xmlns:a16="http://schemas.microsoft.com/office/drawing/2014/main" id="{482AF39E-AB89-4FB3-87F6-87F8C303DD00}"/>
            </a:ext>
            <a:ext uri="{147F2762-F138-4A5C-976F-8EAC2B608ADB}">
              <a16:predDERef xmlns:a16="http://schemas.microsoft.com/office/drawing/2014/main" pred="{C1E96F44-E5A5-4818-96EE-B5882A90B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799" name="BExMLXWIMUTZ8P7TU6XYGFPZWCUA" descr="Expanded" hidden="1">
          <a:extLst>
            <a:ext uri="{FF2B5EF4-FFF2-40B4-BE49-F238E27FC236}">
              <a16:creationId xmlns:a16="http://schemas.microsoft.com/office/drawing/2014/main" id="{FF3376AA-F247-43A9-B46B-75ED17FB1C9D}"/>
            </a:ext>
            <a:ext uri="{147F2762-F138-4A5C-976F-8EAC2B608ADB}">
              <a16:predDERef xmlns:a16="http://schemas.microsoft.com/office/drawing/2014/main" pred="{482AF39E-AB89-4FB3-87F6-87F8C303D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00" name="BExMLXWIMUTZ8P7TU6XYGFPZWCUA" descr="Expanded" hidden="1">
          <a:extLst>
            <a:ext uri="{FF2B5EF4-FFF2-40B4-BE49-F238E27FC236}">
              <a16:creationId xmlns:a16="http://schemas.microsoft.com/office/drawing/2014/main" id="{7E866C47-C1FF-4288-A61B-AC1AE26FAE38}"/>
            </a:ext>
            <a:ext uri="{147F2762-F138-4A5C-976F-8EAC2B608ADB}">
              <a16:predDERef xmlns:a16="http://schemas.microsoft.com/office/drawing/2014/main" pred="{FF3376AA-F247-43A9-B46B-75ED17FB1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01" name="BExMLXWIMUTZ8P7TU6XYGFPZWCUA" descr="Expanded" hidden="1">
          <a:extLst>
            <a:ext uri="{FF2B5EF4-FFF2-40B4-BE49-F238E27FC236}">
              <a16:creationId xmlns:a16="http://schemas.microsoft.com/office/drawing/2014/main" id="{2F438975-6C3F-457F-9506-C83D7C13D38C}"/>
            </a:ext>
            <a:ext uri="{147F2762-F138-4A5C-976F-8EAC2B608ADB}">
              <a16:predDERef xmlns:a16="http://schemas.microsoft.com/office/drawing/2014/main" pred="{7E866C47-C1FF-4288-A61B-AC1AE26FA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02" name="BExMLXWIMUTZ8P7TU6XYGFPZWCUA" descr="Expanded" hidden="1">
          <a:extLst>
            <a:ext uri="{FF2B5EF4-FFF2-40B4-BE49-F238E27FC236}">
              <a16:creationId xmlns:a16="http://schemas.microsoft.com/office/drawing/2014/main" id="{A23B3B21-3DE6-4C6D-9AD5-F464C93E72C3}"/>
            </a:ext>
            <a:ext uri="{147F2762-F138-4A5C-976F-8EAC2B608ADB}">
              <a16:predDERef xmlns:a16="http://schemas.microsoft.com/office/drawing/2014/main" pred="{2F438975-6C3F-457F-9506-C83D7C13D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803" name="BExMLXWIMUTZ8P7TU6XYGFPZWCUA" descr="Expanded" hidden="1">
          <a:extLst>
            <a:ext uri="{FF2B5EF4-FFF2-40B4-BE49-F238E27FC236}">
              <a16:creationId xmlns:a16="http://schemas.microsoft.com/office/drawing/2014/main" id="{6FD860D0-1051-4566-ABBB-4C5ABD56BA3A}"/>
            </a:ext>
            <a:ext uri="{147F2762-F138-4A5C-976F-8EAC2B608ADB}">
              <a16:predDERef xmlns:a16="http://schemas.microsoft.com/office/drawing/2014/main" pred="{A23B3B21-3DE6-4C6D-9AD5-F464C93E7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04" name="BExMLXWIMUTZ8P7TU6XYGFPZWCUA" descr="Expanded" hidden="1">
          <a:extLst>
            <a:ext uri="{FF2B5EF4-FFF2-40B4-BE49-F238E27FC236}">
              <a16:creationId xmlns:a16="http://schemas.microsoft.com/office/drawing/2014/main" id="{A7154D48-CC33-4392-9B27-BEA85B205168}"/>
            </a:ext>
            <a:ext uri="{147F2762-F138-4A5C-976F-8EAC2B608ADB}">
              <a16:predDERef xmlns:a16="http://schemas.microsoft.com/office/drawing/2014/main" pred="{6FD860D0-1051-4566-ABBB-4C5ABD56B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05" name="BExMLXWIMUTZ8P7TU6XYGFPZWCUA" descr="Expanded" hidden="1">
          <a:extLst>
            <a:ext uri="{FF2B5EF4-FFF2-40B4-BE49-F238E27FC236}">
              <a16:creationId xmlns:a16="http://schemas.microsoft.com/office/drawing/2014/main" id="{4654B3F1-F70A-4FC3-B498-A5F608C055CD}"/>
            </a:ext>
            <a:ext uri="{147F2762-F138-4A5C-976F-8EAC2B608ADB}">
              <a16:predDERef xmlns:a16="http://schemas.microsoft.com/office/drawing/2014/main" pred="{A7154D48-CC33-4392-9B27-BEA85B205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06" name="BExMLXWIMUTZ8P7TU6XYGFPZWCUA" descr="Expanded" hidden="1">
          <a:extLst>
            <a:ext uri="{FF2B5EF4-FFF2-40B4-BE49-F238E27FC236}">
              <a16:creationId xmlns:a16="http://schemas.microsoft.com/office/drawing/2014/main" id="{6A370EE7-DA5D-465C-A536-A3AED3081312}"/>
            </a:ext>
            <a:ext uri="{147F2762-F138-4A5C-976F-8EAC2B608ADB}">
              <a16:predDERef xmlns:a16="http://schemas.microsoft.com/office/drawing/2014/main" pred="{4654B3F1-F70A-4FC3-B498-A5F608C05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07" name="BExMLXWIMUTZ8P7TU6XYGFPZWCUA" descr="Expanded" hidden="1">
          <a:extLst>
            <a:ext uri="{FF2B5EF4-FFF2-40B4-BE49-F238E27FC236}">
              <a16:creationId xmlns:a16="http://schemas.microsoft.com/office/drawing/2014/main" id="{A10BEC02-D265-4DA4-BE50-6BD15FA98730}"/>
            </a:ext>
            <a:ext uri="{147F2762-F138-4A5C-976F-8EAC2B608ADB}">
              <a16:predDERef xmlns:a16="http://schemas.microsoft.com/office/drawing/2014/main" pred="{6A370EE7-DA5D-465C-A536-A3AED3081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808" name="BExMLXWIMUTZ8P7TU6XYGFPZWCUA" descr="Expanded" hidden="1">
          <a:extLst>
            <a:ext uri="{FF2B5EF4-FFF2-40B4-BE49-F238E27FC236}">
              <a16:creationId xmlns:a16="http://schemas.microsoft.com/office/drawing/2014/main" id="{C33C3694-9CFF-4471-9FDC-FF89DCE09C49}"/>
            </a:ext>
            <a:ext uri="{147F2762-F138-4A5C-976F-8EAC2B608ADB}">
              <a16:predDERef xmlns:a16="http://schemas.microsoft.com/office/drawing/2014/main" pred="{A10BEC02-D265-4DA4-BE50-6BD15FA98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09" name="BExMLXWIMUTZ8P7TU6XYGFPZWCUA" descr="Expanded" hidden="1">
          <a:extLst>
            <a:ext uri="{FF2B5EF4-FFF2-40B4-BE49-F238E27FC236}">
              <a16:creationId xmlns:a16="http://schemas.microsoft.com/office/drawing/2014/main" id="{1EDEC35F-9FF0-4C0E-9757-5891057FABFF}"/>
            </a:ext>
            <a:ext uri="{147F2762-F138-4A5C-976F-8EAC2B608ADB}">
              <a16:predDERef xmlns:a16="http://schemas.microsoft.com/office/drawing/2014/main" pred="{C33C3694-9CFF-4471-9FDC-FF89DCE09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10" name="BExMLXWIMUTZ8P7TU6XYGFPZWCUA" descr="Expanded" hidden="1">
          <a:extLst>
            <a:ext uri="{FF2B5EF4-FFF2-40B4-BE49-F238E27FC236}">
              <a16:creationId xmlns:a16="http://schemas.microsoft.com/office/drawing/2014/main" id="{5051F642-69F7-4CA8-80FD-01B21606288C}"/>
            </a:ext>
            <a:ext uri="{147F2762-F138-4A5C-976F-8EAC2B608ADB}">
              <a16:predDERef xmlns:a16="http://schemas.microsoft.com/office/drawing/2014/main" pred="{1EDEC35F-9FF0-4C0E-9757-5891057FA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11" name="BExMLXWIMUTZ8P7TU6XYGFPZWCUA" descr="Expanded" hidden="1">
          <a:extLst>
            <a:ext uri="{FF2B5EF4-FFF2-40B4-BE49-F238E27FC236}">
              <a16:creationId xmlns:a16="http://schemas.microsoft.com/office/drawing/2014/main" id="{8B3AF8D6-ACAB-4BA2-8B53-85EA9F0D3049}"/>
            </a:ext>
            <a:ext uri="{147F2762-F138-4A5C-976F-8EAC2B608ADB}">
              <a16:predDERef xmlns:a16="http://schemas.microsoft.com/office/drawing/2014/main" pred="{5051F642-69F7-4CA8-80FD-01B216062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12" name="BExMLXWIMUTZ8P7TU6XYGFPZWCUA" descr="Expanded" hidden="1">
          <a:extLst>
            <a:ext uri="{FF2B5EF4-FFF2-40B4-BE49-F238E27FC236}">
              <a16:creationId xmlns:a16="http://schemas.microsoft.com/office/drawing/2014/main" id="{D9DB36CC-DA38-4097-93D1-39DBCE773678}"/>
            </a:ext>
            <a:ext uri="{147F2762-F138-4A5C-976F-8EAC2B608ADB}">
              <a16:predDERef xmlns:a16="http://schemas.microsoft.com/office/drawing/2014/main" pred="{8B3AF8D6-ACAB-4BA2-8B53-85EA9F0D3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813" name="BExMLXWIMUTZ8P7TU6XYGFPZWCUA" descr="Expanded" hidden="1">
          <a:extLst>
            <a:ext uri="{FF2B5EF4-FFF2-40B4-BE49-F238E27FC236}">
              <a16:creationId xmlns:a16="http://schemas.microsoft.com/office/drawing/2014/main" id="{C20B5B4B-A3D5-4EB5-91D8-8758F589CE51}"/>
            </a:ext>
            <a:ext uri="{147F2762-F138-4A5C-976F-8EAC2B608ADB}">
              <a16:predDERef xmlns:a16="http://schemas.microsoft.com/office/drawing/2014/main" pred="{D9DB36CC-DA38-4097-93D1-39DBCE773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14" name="BExMLXWIMUTZ8P7TU6XYGFPZWCUA" descr="Expanded" hidden="1">
          <a:extLst>
            <a:ext uri="{FF2B5EF4-FFF2-40B4-BE49-F238E27FC236}">
              <a16:creationId xmlns:a16="http://schemas.microsoft.com/office/drawing/2014/main" id="{9FEDBE1B-1063-4420-B7A8-7191648AB473}"/>
            </a:ext>
            <a:ext uri="{147F2762-F138-4A5C-976F-8EAC2B608ADB}">
              <a16:predDERef xmlns:a16="http://schemas.microsoft.com/office/drawing/2014/main" pred="{C20B5B4B-A3D5-4EB5-91D8-8758F589C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15" name="BExMLXWIMUTZ8P7TU6XYGFPZWCUA" descr="Expanded" hidden="1">
          <a:extLst>
            <a:ext uri="{FF2B5EF4-FFF2-40B4-BE49-F238E27FC236}">
              <a16:creationId xmlns:a16="http://schemas.microsoft.com/office/drawing/2014/main" id="{0E57CDA6-DB8D-42E7-8718-EF8110CD315D}"/>
            </a:ext>
            <a:ext uri="{147F2762-F138-4A5C-976F-8EAC2B608ADB}">
              <a16:predDERef xmlns:a16="http://schemas.microsoft.com/office/drawing/2014/main" pred="{9FEDBE1B-1063-4420-B7A8-7191648AB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16" name="BExMLXWIMUTZ8P7TU6XYGFPZWCUA" descr="Expanded" hidden="1">
          <a:extLst>
            <a:ext uri="{FF2B5EF4-FFF2-40B4-BE49-F238E27FC236}">
              <a16:creationId xmlns:a16="http://schemas.microsoft.com/office/drawing/2014/main" id="{B624C81C-5944-49A6-98FF-8CF72EC9BE34}"/>
            </a:ext>
            <a:ext uri="{147F2762-F138-4A5C-976F-8EAC2B608ADB}">
              <a16:predDERef xmlns:a16="http://schemas.microsoft.com/office/drawing/2014/main" pred="{0E57CDA6-DB8D-42E7-8718-EF8110CD3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17" name="BExMLXWIMUTZ8P7TU6XYGFPZWCUA" descr="Expanded" hidden="1">
          <a:extLst>
            <a:ext uri="{FF2B5EF4-FFF2-40B4-BE49-F238E27FC236}">
              <a16:creationId xmlns:a16="http://schemas.microsoft.com/office/drawing/2014/main" id="{4F277A17-1145-4E33-85CF-35C3B3FB5A5F}"/>
            </a:ext>
            <a:ext uri="{147F2762-F138-4A5C-976F-8EAC2B608ADB}">
              <a16:predDERef xmlns:a16="http://schemas.microsoft.com/office/drawing/2014/main" pred="{B624C81C-5944-49A6-98FF-8CF72EC9B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818" name="BExMLXWIMUTZ8P7TU6XYGFPZWCUA" descr="Expanded" hidden="1">
          <a:extLst>
            <a:ext uri="{FF2B5EF4-FFF2-40B4-BE49-F238E27FC236}">
              <a16:creationId xmlns:a16="http://schemas.microsoft.com/office/drawing/2014/main" id="{31F30EC1-832D-448C-9E01-3CA276E69DC9}"/>
            </a:ext>
            <a:ext uri="{147F2762-F138-4A5C-976F-8EAC2B608ADB}">
              <a16:predDERef xmlns:a16="http://schemas.microsoft.com/office/drawing/2014/main" pred="{4F277A17-1145-4E33-85CF-35C3B3FB5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19" name="BExMLXWIMUTZ8P7TU6XYGFPZWCUA" descr="Expanded" hidden="1">
          <a:extLst>
            <a:ext uri="{FF2B5EF4-FFF2-40B4-BE49-F238E27FC236}">
              <a16:creationId xmlns:a16="http://schemas.microsoft.com/office/drawing/2014/main" id="{DAABAA43-3017-46C0-A5BD-84C77DBF4A44}"/>
            </a:ext>
            <a:ext uri="{147F2762-F138-4A5C-976F-8EAC2B608ADB}">
              <a16:predDERef xmlns:a16="http://schemas.microsoft.com/office/drawing/2014/main" pred="{31F30EC1-832D-448C-9E01-3CA276E69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20" name="BExMLXWIMUTZ8P7TU6XYGFPZWCUA" descr="Expanded" hidden="1">
          <a:extLst>
            <a:ext uri="{FF2B5EF4-FFF2-40B4-BE49-F238E27FC236}">
              <a16:creationId xmlns:a16="http://schemas.microsoft.com/office/drawing/2014/main" id="{8DC80E2A-E530-414F-BCC4-B800D728020D}"/>
            </a:ext>
            <a:ext uri="{147F2762-F138-4A5C-976F-8EAC2B608ADB}">
              <a16:predDERef xmlns:a16="http://schemas.microsoft.com/office/drawing/2014/main" pred="{DAABAA43-3017-46C0-A5BD-84C77DBF4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21" name="BExMLXWIMUTZ8P7TU6XYGFPZWCUA" descr="Expanded" hidden="1">
          <a:extLst>
            <a:ext uri="{FF2B5EF4-FFF2-40B4-BE49-F238E27FC236}">
              <a16:creationId xmlns:a16="http://schemas.microsoft.com/office/drawing/2014/main" id="{3CA74C33-A2F8-4B7F-A07E-3A40933ABC17}"/>
            </a:ext>
            <a:ext uri="{147F2762-F138-4A5C-976F-8EAC2B608ADB}">
              <a16:predDERef xmlns:a16="http://schemas.microsoft.com/office/drawing/2014/main" pred="{8DC80E2A-E530-414F-BCC4-B800D7280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22" name="BExMLXWIMUTZ8P7TU6XYGFPZWCUA" descr="Expanded" hidden="1">
          <a:extLst>
            <a:ext uri="{FF2B5EF4-FFF2-40B4-BE49-F238E27FC236}">
              <a16:creationId xmlns:a16="http://schemas.microsoft.com/office/drawing/2014/main" id="{FE61ABF1-E892-4CE8-971C-7FF423E019A3}"/>
            </a:ext>
            <a:ext uri="{147F2762-F138-4A5C-976F-8EAC2B608ADB}">
              <a16:predDERef xmlns:a16="http://schemas.microsoft.com/office/drawing/2014/main" pred="{3CA74C33-A2F8-4B7F-A07E-3A40933AB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823" name="BExMLXWIMUTZ8P7TU6XYGFPZWCUA" descr="Expanded" hidden="1">
          <a:extLst>
            <a:ext uri="{FF2B5EF4-FFF2-40B4-BE49-F238E27FC236}">
              <a16:creationId xmlns:a16="http://schemas.microsoft.com/office/drawing/2014/main" id="{B78A50C5-8E4D-48F7-96E3-E8450D072F67}"/>
            </a:ext>
            <a:ext uri="{147F2762-F138-4A5C-976F-8EAC2B608ADB}">
              <a16:predDERef xmlns:a16="http://schemas.microsoft.com/office/drawing/2014/main" pred="{FE61ABF1-E892-4CE8-971C-7FF423E01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24" name="BExMLXWIMUTZ8P7TU6XYGFPZWCUA" descr="Expanded" hidden="1">
          <a:extLst>
            <a:ext uri="{FF2B5EF4-FFF2-40B4-BE49-F238E27FC236}">
              <a16:creationId xmlns:a16="http://schemas.microsoft.com/office/drawing/2014/main" id="{08374C81-CF73-4186-8C27-484880EA9524}"/>
            </a:ext>
            <a:ext uri="{147F2762-F138-4A5C-976F-8EAC2B608ADB}">
              <a16:predDERef xmlns:a16="http://schemas.microsoft.com/office/drawing/2014/main" pred="{B78A50C5-8E4D-48F7-96E3-E8450D072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25" name="BExMLXWIMUTZ8P7TU6XYGFPZWCUA" descr="Expanded" hidden="1">
          <a:extLst>
            <a:ext uri="{FF2B5EF4-FFF2-40B4-BE49-F238E27FC236}">
              <a16:creationId xmlns:a16="http://schemas.microsoft.com/office/drawing/2014/main" id="{6E21801B-2B1E-495B-925B-2B6E0ED9B46E}"/>
            </a:ext>
            <a:ext uri="{147F2762-F138-4A5C-976F-8EAC2B608ADB}">
              <a16:predDERef xmlns:a16="http://schemas.microsoft.com/office/drawing/2014/main" pred="{08374C81-CF73-4186-8C27-484880EA9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26" name="BExMLXWIMUTZ8P7TU6XYGFPZWCUA" descr="Expanded" hidden="1">
          <a:extLst>
            <a:ext uri="{FF2B5EF4-FFF2-40B4-BE49-F238E27FC236}">
              <a16:creationId xmlns:a16="http://schemas.microsoft.com/office/drawing/2014/main" id="{8A158983-F2A9-4FC8-983B-35E2BF190137}"/>
            </a:ext>
            <a:ext uri="{147F2762-F138-4A5C-976F-8EAC2B608ADB}">
              <a16:predDERef xmlns:a16="http://schemas.microsoft.com/office/drawing/2014/main" pred="{6E21801B-2B1E-495B-925B-2B6E0ED9B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27" name="BExMLXWIMUTZ8P7TU6XYGFPZWCUA" descr="Expanded" hidden="1">
          <a:extLst>
            <a:ext uri="{FF2B5EF4-FFF2-40B4-BE49-F238E27FC236}">
              <a16:creationId xmlns:a16="http://schemas.microsoft.com/office/drawing/2014/main" id="{BC92C9BF-E001-45A7-B356-2086842A8762}"/>
            </a:ext>
            <a:ext uri="{147F2762-F138-4A5C-976F-8EAC2B608ADB}">
              <a16:predDERef xmlns:a16="http://schemas.microsoft.com/office/drawing/2014/main" pred="{8A158983-F2A9-4FC8-983B-35E2BF190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828" name="BExMLXWIMUTZ8P7TU6XYGFPZWCUA" descr="Expanded" hidden="1">
          <a:extLst>
            <a:ext uri="{FF2B5EF4-FFF2-40B4-BE49-F238E27FC236}">
              <a16:creationId xmlns:a16="http://schemas.microsoft.com/office/drawing/2014/main" id="{17C01AFE-0595-49AA-BDF8-1F41E4193DC2}"/>
            </a:ext>
            <a:ext uri="{147F2762-F138-4A5C-976F-8EAC2B608ADB}">
              <a16:predDERef xmlns:a16="http://schemas.microsoft.com/office/drawing/2014/main" pred="{BC92C9BF-E001-45A7-B356-2086842A8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29" name="BExMLXWIMUTZ8P7TU6XYGFPZWCUA" descr="Expanded" hidden="1">
          <a:extLst>
            <a:ext uri="{FF2B5EF4-FFF2-40B4-BE49-F238E27FC236}">
              <a16:creationId xmlns:a16="http://schemas.microsoft.com/office/drawing/2014/main" id="{30D50D3B-21E7-4E06-A75D-2859695AA033}"/>
            </a:ext>
            <a:ext uri="{147F2762-F138-4A5C-976F-8EAC2B608ADB}">
              <a16:predDERef xmlns:a16="http://schemas.microsoft.com/office/drawing/2014/main" pred="{17C01AFE-0595-49AA-BDF8-1F41E4193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30" name="BExMLXWIMUTZ8P7TU6XYGFPZWCUA" descr="Expanded" hidden="1">
          <a:extLst>
            <a:ext uri="{FF2B5EF4-FFF2-40B4-BE49-F238E27FC236}">
              <a16:creationId xmlns:a16="http://schemas.microsoft.com/office/drawing/2014/main" id="{21C0BC10-B67B-49EA-B737-13640F1E3227}"/>
            </a:ext>
            <a:ext uri="{147F2762-F138-4A5C-976F-8EAC2B608ADB}">
              <a16:predDERef xmlns:a16="http://schemas.microsoft.com/office/drawing/2014/main" pred="{30D50D3B-21E7-4E06-A75D-2859695AA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31" name="BExMLXWIMUTZ8P7TU6XYGFPZWCUA" descr="Expanded" hidden="1">
          <a:extLst>
            <a:ext uri="{FF2B5EF4-FFF2-40B4-BE49-F238E27FC236}">
              <a16:creationId xmlns:a16="http://schemas.microsoft.com/office/drawing/2014/main" id="{F2A379EE-42CD-4059-B790-9293BBFBC1A7}"/>
            </a:ext>
            <a:ext uri="{147F2762-F138-4A5C-976F-8EAC2B608ADB}">
              <a16:predDERef xmlns:a16="http://schemas.microsoft.com/office/drawing/2014/main" pred="{21C0BC10-B67B-49EA-B737-13640F1E3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32" name="BExMLXWIMUTZ8P7TU6XYGFPZWCUA" descr="Expanded" hidden="1">
          <a:extLst>
            <a:ext uri="{FF2B5EF4-FFF2-40B4-BE49-F238E27FC236}">
              <a16:creationId xmlns:a16="http://schemas.microsoft.com/office/drawing/2014/main" id="{A07A7124-F13C-48B6-97A4-849F394CBEAE}"/>
            </a:ext>
            <a:ext uri="{147F2762-F138-4A5C-976F-8EAC2B608ADB}">
              <a16:predDERef xmlns:a16="http://schemas.microsoft.com/office/drawing/2014/main" pred="{F2A379EE-42CD-4059-B790-9293BBFBC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833" name="BExMLXWIMUTZ8P7TU6XYGFPZWCUA" descr="Expanded" hidden="1">
          <a:extLst>
            <a:ext uri="{FF2B5EF4-FFF2-40B4-BE49-F238E27FC236}">
              <a16:creationId xmlns:a16="http://schemas.microsoft.com/office/drawing/2014/main" id="{3836B9C1-9859-47C1-B1EC-4DC7DEADFDE5}"/>
            </a:ext>
            <a:ext uri="{147F2762-F138-4A5C-976F-8EAC2B608ADB}">
              <a16:predDERef xmlns:a16="http://schemas.microsoft.com/office/drawing/2014/main" pred="{A07A7124-F13C-48B6-97A4-849F394CB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34" name="BExMLXWIMUTZ8P7TU6XYGFPZWCUA" descr="Expanded" hidden="1">
          <a:extLst>
            <a:ext uri="{FF2B5EF4-FFF2-40B4-BE49-F238E27FC236}">
              <a16:creationId xmlns:a16="http://schemas.microsoft.com/office/drawing/2014/main" id="{38D2D0BA-FDB6-4C74-B147-2C5EF5440F09}"/>
            </a:ext>
            <a:ext uri="{147F2762-F138-4A5C-976F-8EAC2B608ADB}">
              <a16:predDERef xmlns:a16="http://schemas.microsoft.com/office/drawing/2014/main" pred="{3836B9C1-9859-47C1-B1EC-4DC7DEADF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35" name="BExMLXWIMUTZ8P7TU6XYGFPZWCUA" descr="Expanded" hidden="1">
          <a:extLst>
            <a:ext uri="{FF2B5EF4-FFF2-40B4-BE49-F238E27FC236}">
              <a16:creationId xmlns:a16="http://schemas.microsoft.com/office/drawing/2014/main" id="{6848D170-7F50-4DBD-975A-D44210B77246}"/>
            </a:ext>
            <a:ext uri="{147F2762-F138-4A5C-976F-8EAC2B608ADB}">
              <a16:predDERef xmlns:a16="http://schemas.microsoft.com/office/drawing/2014/main" pred="{38D2D0BA-FDB6-4C74-B147-2C5EF5440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36" name="BExMLXWIMUTZ8P7TU6XYGFPZWCUA" descr="Expanded" hidden="1">
          <a:extLst>
            <a:ext uri="{FF2B5EF4-FFF2-40B4-BE49-F238E27FC236}">
              <a16:creationId xmlns:a16="http://schemas.microsoft.com/office/drawing/2014/main" id="{C3316FC3-5C5E-401E-A9C0-2AAB536E0581}"/>
            </a:ext>
            <a:ext uri="{147F2762-F138-4A5C-976F-8EAC2B608ADB}">
              <a16:predDERef xmlns:a16="http://schemas.microsoft.com/office/drawing/2014/main" pred="{6848D170-7F50-4DBD-975A-D44210B77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37" name="BExMLXWIMUTZ8P7TU6XYGFPZWCUA" descr="Expanded" hidden="1">
          <a:extLst>
            <a:ext uri="{FF2B5EF4-FFF2-40B4-BE49-F238E27FC236}">
              <a16:creationId xmlns:a16="http://schemas.microsoft.com/office/drawing/2014/main" id="{2A74D070-5A76-4F36-B7D7-E88E32228C58}"/>
            </a:ext>
            <a:ext uri="{147F2762-F138-4A5C-976F-8EAC2B608ADB}">
              <a16:predDERef xmlns:a16="http://schemas.microsoft.com/office/drawing/2014/main" pred="{C3316FC3-5C5E-401E-A9C0-2AAB536E0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838" name="BExMLXWIMUTZ8P7TU6XYGFPZWCUA" descr="Expanded" hidden="1">
          <a:extLst>
            <a:ext uri="{FF2B5EF4-FFF2-40B4-BE49-F238E27FC236}">
              <a16:creationId xmlns:a16="http://schemas.microsoft.com/office/drawing/2014/main" id="{9D8C573E-3C0A-4D58-BBC6-7AD6582C7710}"/>
            </a:ext>
            <a:ext uri="{147F2762-F138-4A5C-976F-8EAC2B608ADB}">
              <a16:predDERef xmlns:a16="http://schemas.microsoft.com/office/drawing/2014/main" pred="{2A74D070-5A76-4F36-B7D7-E88E32228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39" name="BExMLXWIMUTZ8P7TU6XYGFPZWCUA" descr="Expanded" hidden="1">
          <a:extLst>
            <a:ext uri="{FF2B5EF4-FFF2-40B4-BE49-F238E27FC236}">
              <a16:creationId xmlns:a16="http://schemas.microsoft.com/office/drawing/2014/main" id="{56300B83-DBD6-4303-8753-01136C09A081}"/>
            </a:ext>
            <a:ext uri="{147F2762-F138-4A5C-976F-8EAC2B608ADB}">
              <a16:predDERef xmlns:a16="http://schemas.microsoft.com/office/drawing/2014/main" pred="{9D8C573E-3C0A-4D58-BBC6-7AD6582C7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40" name="BExMLXWIMUTZ8P7TU6XYGFPZWCUA" descr="Expanded" hidden="1">
          <a:extLst>
            <a:ext uri="{FF2B5EF4-FFF2-40B4-BE49-F238E27FC236}">
              <a16:creationId xmlns:a16="http://schemas.microsoft.com/office/drawing/2014/main" id="{12F4100C-A7D5-4880-9F80-4D4AE94DB3A1}"/>
            </a:ext>
            <a:ext uri="{147F2762-F138-4A5C-976F-8EAC2B608ADB}">
              <a16:predDERef xmlns:a16="http://schemas.microsoft.com/office/drawing/2014/main" pred="{56300B83-DBD6-4303-8753-01136C09A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41" name="BExMLXWIMUTZ8P7TU6XYGFPZWCUA" descr="Expanded" hidden="1">
          <a:extLst>
            <a:ext uri="{FF2B5EF4-FFF2-40B4-BE49-F238E27FC236}">
              <a16:creationId xmlns:a16="http://schemas.microsoft.com/office/drawing/2014/main" id="{AB1BE651-802A-4196-862F-9176FA3BCE19}"/>
            </a:ext>
            <a:ext uri="{147F2762-F138-4A5C-976F-8EAC2B608ADB}">
              <a16:predDERef xmlns:a16="http://schemas.microsoft.com/office/drawing/2014/main" pred="{12F4100C-A7D5-4880-9F80-4D4AE94DB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42" name="BExMLXWIMUTZ8P7TU6XYGFPZWCUA" descr="Expanded" hidden="1">
          <a:extLst>
            <a:ext uri="{FF2B5EF4-FFF2-40B4-BE49-F238E27FC236}">
              <a16:creationId xmlns:a16="http://schemas.microsoft.com/office/drawing/2014/main" id="{800FD326-A4DA-4AD4-B62F-54A8E02EF0EC}"/>
            </a:ext>
            <a:ext uri="{147F2762-F138-4A5C-976F-8EAC2B608ADB}">
              <a16:predDERef xmlns:a16="http://schemas.microsoft.com/office/drawing/2014/main" pred="{AB1BE651-802A-4196-862F-9176FA3BC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843" name="BExMLXWIMUTZ8P7TU6XYGFPZWCUA" descr="Expanded" hidden="1">
          <a:extLst>
            <a:ext uri="{FF2B5EF4-FFF2-40B4-BE49-F238E27FC236}">
              <a16:creationId xmlns:a16="http://schemas.microsoft.com/office/drawing/2014/main" id="{00DFB5F7-64BD-4DD0-A53D-8A77A8A27ECB}"/>
            </a:ext>
            <a:ext uri="{147F2762-F138-4A5C-976F-8EAC2B608ADB}">
              <a16:predDERef xmlns:a16="http://schemas.microsoft.com/office/drawing/2014/main" pred="{800FD326-A4DA-4AD4-B62F-54A8E02EF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44" name="BExMLXWIMUTZ8P7TU6XYGFPZWCUA" descr="Expanded" hidden="1">
          <a:extLst>
            <a:ext uri="{FF2B5EF4-FFF2-40B4-BE49-F238E27FC236}">
              <a16:creationId xmlns:a16="http://schemas.microsoft.com/office/drawing/2014/main" id="{6F95744A-7249-4005-9E1B-76BABCEFDA7E}"/>
            </a:ext>
            <a:ext uri="{147F2762-F138-4A5C-976F-8EAC2B608ADB}">
              <a16:predDERef xmlns:a16="http://schemas.microsoft.com/office/drawing/2014/main" pred="{00DFB5F7-64BD-4DD0-A53D-8A77A8A27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45" name="BExMLXWIMUTZ8P7TU6XYGFPZWCUA" descr="Expanded" hidden="1">
          <a:extLst>
            <a:ext uri="{FF2B5EF4-FFF2-40B4-BE49-F238E27FC236}">
              <a16:creationId xmlns:a16="http://schemas.microsoft.com/office/drawing/2014/main" id="{B133EFD8-5230-4364-9BAE-65F4D6555A9E}"/>
            </a:ext>
            <a:ext uri="{147F2762-F138-4A5C-976F-8EAC2B608ADB}">
              <a16:predDERef xmlns:a16="http://schemas.microsoft.com/office/drawing/2014/main" pred="{6F95744A-7249-4005-9E1B-76BABCEFD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46" name="BExMLXWIMUTZ8P7TU6XYGFPZWCUA" descr="Expanded" hidden="1">
          <a:extLst>
            <a:ext uri="{FF2B5EF4-FFF2-40B4-BE49-F238E27FC236}">
              <a16:creationId xmlns:a16="http://schemas.microsoft.com/office/drawing/2014/main" id="{EA8E745A-FACB-44E7-B160-94FEF2694188}"/>
            </a:ext>
            <a:ext uri="{147F2762-F138-4A5C-976F-8EAC2B608ADB}">
              <a16:predDERef xmlns:a16="http://schemas.microsoft.com/office/drawing/2014/main" pred="{B133EFD8-5230-4364-9BAE-65F4D6555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47" name="BExMLXWIMUTZ8P7TU6XYGFPZWCUA" descr="Expanded" hidden="1">
          <a:extLst>
            <a:ext uri="{FF2B5EF4-FFF2-40B4-BE49-F238E27FC236}">
              <a16:creationId xmlns:a16="http://schemas.microsoft.com/office/drawing/2014/main" id="{AE9AAF98-2217-41A2-916C-D8168D260D3E}"/>
            </a:ext>
            <a:ext uri="{147F2762-F138-4A5C-976F-8EAC2B608ADB}">
              <a16:predDERef xmlns:a16="http://schemas.microsoft.com/office/drawing/2014/main" pred="{EA8E745A-FACB-44E7-B160-94FEF2694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848" name="BExMLXWIMUTZ8P7TU6XYGFPZWCUA" descr="Expanded" hidden="1">
          <a:extLst>
            <a:ext uri="{FF2B5EF4-FFF2-40B4-BE49-F238E27FC236}">
              <a16:creationId xmlns:a16="http://schemas.microsoft.com/office/drawing/2014/main" id="{4D273285-A2E5-4DE6-A82A-9718190FF6F4}"/>
            </a:ext>
            <a:ext uri="{147F2762-F138-4A5C-976F-8EAC2B608ADB}">
              <a16:predDERef xmlns:a16="http://schemas.microsoft.com/office/drawing/2014/main" pred="{AE9AAF98-2217-41A2-916C-D8168D260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49" name="BExMLXWIMUTZ8P7TU6XYGFPZWCUA" descr="Expanded" hidden="1">
          <a:extLst>
            <a:ext uri="{FF2B5EF4-FFF2-40B4-BE49-F238E27FC236}">
              <a16:creationId xmlns:a16="http://schemas.microsoft.com/office/drawing/2014/main" id="{9EF03AC8-7686-440D-831A-493C691DF75B}"/>
            </a:ext>
            <a:ext uri="{147F2762-F138-4A5C-976F-8EAC2B608ADB}">
              <a16:predDERef xmlns:a16="http://schemas.microsoft.com/office/drawing/2014/main" pred="{4D273285-A2E5-4DE6-A82A-9718190FF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50" name="BExMLXWIMUTZ8P7TU6XYGFPZWCUA" descr="Expanded" hidden="1">
          <a:extLst>
            <a:ext uri="{FF2B5EF4-FFF2-40B4-BE49-F238E27FC236}">
              <a16:creationId xmlns:a16="http://schemas.microsoft.com/office/drawing/2014/main" id="{1C14A68C-0464-48BE-9F79-1A245366CC8E}"/>
            </a:ext>
            <a:ext uri="{147F2762-F138-4A5C-976F-8EAC2B608ADB}">
              <a16:predDERef xmlns:a16="http://schemas.microsoft.com/office/drawing/2014/main" pred="{9EF03AC8-7686-440D-831A-493C691DF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51" name="BExMLXWIMUTZ8P7TU6XYGFPZWCUA" descr="Expanded" hidden="1">
          <a:extLst>
            <a:ext uri="{FF2B5EF4-FFF2-40B4-BE49-F238E27FC236}">
              <a16:creationId xmlns:a16="http://schemas.microsoft.com/office/drawing/2014/main" id="{E89C0C46-527B-4351-B013-CD1DF95CA9B7}"/>
            </a:ext>
            <a:ext uri="{147F2762-F138-4A5C-976F-8EAC2B608ADB}">
              <a16:predDERef xmlns:a16="http://schemas.microsoft.com/office/drawing/2014/main" pred="{1C14A68C-0464-48BE-9F79-1A245366C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52" name="BExMLXWIMUTZ8P7TU6XYGFPZWCUA" descr="Expanded" hidden="1">
          <a:extLst>
            <a:ext uri="{FF2B5EF4-FFF2-40B4-BE49-F238E27FC236}">
              <a16:creationId xmlns:a16="http://schemas.microsoft.com/office/drawing/2014/main" id="{9C43EBC9-2052-4BBD-983F-5DB6B3792A4A}"/>
            </a:ext>
            <a:ext uri="{147F2762-F138-4A5C-976F-8EAC2B608ADB}">
              <a16:predDERef xmlns:a16="http://schemas.microsoft.com/office/drawing/2014/main" pred="{E89C0C46-527B-4351-B013-CD1DF95CA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853" name="BExMLXWIMUTZ8P7TU6XYGFPZWCUA" descr="Expanded" hidden="1">
          <a:extLst>
            <a:ext uri="{FF2B5EF4-FFF2-40B4-BE49-F238E27FC236}">
              <a16:creationId xmlns:a16="http://schemas.microsoft.com/office/drawing/2014/main" id="{5628DE63-5892-4D01-B2D7-02152358B7FF}"/>
            </a:ext>
            <a:ext uri="{147F2762-F138-4A5C-976F-8EAC2B608ADB}">
              <a16:predDERef xmlns:a16="http://schemas.microsoft.com/office/drawing/2014/main" pred="{9C43EBC9-2052-4BBD-983F-5DB6B3792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54" name="BExMLXWIMUTZ8P7TU6XYGFPZWCUA" descr="Expanded" hidden="1">
          <a:extLst>
            <a:ext uri="{FF2B5EF4-FFF2-40B4-BE49-F238E27FC236}">
              <a16:creationId xmlns:a16="http://schemas.microsoft.com/office/drawing/2014/main" id="{958C4454-683F-4B16-86BC-648B6B94301D}"/>
            </a:ext>
            <a:ext uri="{147F2762-F138-4A5C-976F-8EAC2B608ADB}">
              <a16:predDERef xmlns:a16="http://schemas.microsoft.com/office/drawing/2014/main" pred="{5628DE63-5892-4D01-B2D7-02152358B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55" name="BExMLXWIMUTZ8P7TU6XYGFPZWCUA" descr="Expanded" hidden="1">
          <a:extLst>
            <a:ext uri="{FF2B5EF4-FFF2-40B4-BE49-F238E27FC236}">
              <a16:creationId xmlns:a16="http://schemas.microsoft.com/office/drawing/2014/main" id="{1D1385F1-CDD1-490B-8D5D-4292ECD22B22}"/>
            </a:ext>
            <a:ext uri="{147F2762-F138-4A5C-976F-8EAC2B608ADB}">
              <a16:predDERef xmlns:a16="http://schemas.microsoft.com/office/drawing/2014/main" pred="{958C4454-683F-4B16-86BC-648B6B943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56" name="BExMLXWIMUTZ8P7TU6XYGFPZWCUA" descr="Expanded" hidden="1">
          <a:extLst>
            <a:ext uri="{FF2B5EF4-FFF2-40B4-BE49-F238E27FC236}">
              <a16:creationId xmlns:a16="http://schemas.microsoft.com/office/drawing/2014/main" id="{DCC2608E-CF7B-4AE3-BB76-B8E617CC17E9}"/>
            </a:ext>
            <a:ext uri="{147F2762-F138-4A5C-976F-8EAC2B608ADB}">
              <a16:predDERef xmlns:a16="http://schemas.microsoft.com/office/drawing/2014/main" pred="{1D1385F1-CDD1-490B-8D5D-4292ECD22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57" name="BExMLXWIMUTZ8P7TU6XYGFPZWCUA" descr="Expanded" hidden="1">
          <a:extLst>
            <a:ext uri="{FF2B5EF4-FFF2-40B4-BE49-F238E27FC236}">
              <a16:creationId xmlns:a16="http://schemas.microsoft.com/office/drawing/2014/main" id="{65B26AE9-F4A5-44FE-BE8F-4FAC6AB2AB3A}"/>
            </a:ext>
            <a:ext uri="{147F2762-F138-4A5C-976F-8EAC2B608ADB}">
              <a16:predDERef xmlns:a16="http://schemas.microsoft.com/office/drawing/2014/main" pred="{DCC2608E-CF7B-4AE3-BB76-B8E617CC1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858" name="BExMLXWIMUTZ8P7TU6XYGFPZWCUA" descr="Expanded" hidden="1">
          <a:extLst>
            <a:ext uri="{FF2B5EF4-FFF2-40B4-BE49-F238E27FC236}">
              <a16:creationId xmlns:a16="http://schemas.microsoft.com/office/drawing/2014/main" id="{99BDC85A-693B-4FF5-B739-27D848EC6451}"/>
            </a:ext>
            <a:ext uri="{147F2762-F138-4A5C-976F-8EAC2B608ADB}">
              <a16:predDERef xmlns:a16="http://schemas.microsoft.com/office/drawing/2014/main" pred="{65B26AE9-F4A5-44FE-BE8F-4FAC6AB2A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59" name="BExMLXWIMUTZ8P7TU6XYGFPZWCUA" descr="Expanded" hidden="1">
          <a:extLst>
            <a:ext uri="{FF2B5EF4-FFF2-40B4-BE49-F238E27FC236}">
              <a16:creationId xmlns:a16="http://schemas.microsoft.com/office/drawing/2014/main" id="{B0128A34-BDAE-4EC8-812C-5B800C6A706B}"/>
            </a:ext>
            <a:ext uri="{147F2762-F138-4A5C-976F-8EAC2B608ADB}">
              <a16:predDERef xmlns:a16="http://schemas.microsoft.com/office/drawing/2014/main" pred="{99BDC85A-693B-4FF5-B739-27D848EC6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60" name="BExMLXWIMUTZ8P7TU6XYGFPZWCUA" descr="Expanded" hidden="1">
          <a:extLst>
            <a:ext uri="{FF2B5EF4-FFF2-40B4-BE49-F238E27FC236}">
              <a16:creationId xmlns:a16="http://schemas.microsoft.com/office/drawing/2014/main" id="{BEE2378A-CD84-4040-8F33-339E9D4B6F0F}"/>
            </a:ext>
            <a:ext uri="{147F2762-F138-4A5C-976F-8EAC2B608ADB}">
              <a16:predDERef xmlns:a16="http://schemas.microsoft.com/office/drawing/2014/main" pred="{B0128A34-BDAE-4EC8-812C-5B800C6A7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61" name="BExMLXWIMUTZ8P7TU6XYGFPZWCUA" descr="Expanded" hidden="1">
          <a:extLst>
            <a:ext uri="{FF2B5EF4-FFF2-40B4-BE49-F238E27FC236}">
              <a16:creationId xmlns:a16="http://schemas.microsoft.com/office/drawing/2014/main" id="{26E5F789-3789-468E-A304-B8481E9BC0D5}"/>
            </a:ext>
            <a:ext uri="{147F2762-F138-4A5C-976F-8EAC2B608ADB}">
              <a16:predDERef xmlns:a16="http://schemas.microsoft.com/office/drawing/2014/main" pred="{BEE2378A-CD84-4040-8F33-339E9D4B6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62" name="BExMLXWIMUTZ8P7TU6XYGFPZWCUA" descr="Expanded" hidden="1">
          <a:extLst>
            <a:ext uri="{FF2B5EF4-FFF2-40B4-BE49-F238E27FC236}">
              <a16:creationId xmlns:a16="http://schemas.microsoft.com/office/drawing/2014/main" id="{CA129E09-9446-48C2-98EC-9B8CE1CA632B}"/>
            </a:ext>
            <a:ext uri="{147F2762-F138-4A5C-976F-8EAC2B608ADB}">
              <a16:predDERef xmlns:a16="http://schemas.microsoft.com/office/drawing/2014/main" pred="{26E5F789-3789-468E-A304-B8481E9BC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863" name="BExMLXWIMUTZ8P7TU6XYGFPZWCUA" descr="Expanded" hidden="1">
          <a:extLst>
            <a:ext uri="{FF2B5EF4-FFF2-40B4-BE49-F238E27FC236}">
              <a16:creationId xmlns:a16="http://schemas.microsoft.com/office/drawing/2014/main" id="{EE62F26F-0F26-4E4C-9595-68DEA9B6F82F}"/>
            </a:ext>
            <a:ext uri="{147F2762-F138-4A5C-976F-8EAC2B608ADB}">
              <a16:predDERef xmlns:a16="http://schemas.microsoft.com/office/drawing/2014/main" pred="{CA129E09-9446-48C2-98EC-9B8CE1CA6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64" name="BExMLXWIMUTZ8P7TU6XYGFPZWCUA" descr="Expanded" hidden="1">
          <a:extLst>
            <a:ext uri="{FF2B5EF4-FFF2-40B4-BE49-F238E27FC236}">
              <a16:creationId xmlns:a16="http://schemas.microsoft.com/office/drawing/2014/main" id="{FBFE9B9E-5171-477C-A9F8-D02BFBBD5378}"/>
            </a:ext>
            <a:ext uri="{147F2762-F138-4A5C-976F-8EAC2B608ADB}">
              <a16:predDERef xmlns:a16="http://schemas.microsoft.com/office/drawing/2014/main" pred="{EE62F26F-0F26-4E4C-9595-68DEA9B6F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65" name="BExMLXWIMUTZ8P7TU6XYGFPZWCUA" descr="Expanded" hidden="1">
          <a:extLst>
            <a:ext uri="{FF2B5EF4-FFF2-40B4-BE49-F238E27FC236}">
              <a16:creationId xmlns:a16="http://schemas.microsoft.com/office/drawing/2014/main" id="{03A615F4-CF02-4CB9-8D24-D378487C24A5}"/>
            </a:ext>
            <a:ext uri="{147F2762-F138-4A5C-976F-8EAC2B608ADB}">
              <a16:predDERef xmlns:a16="http://schemas.microsoft.com/office/drawing/2014/main" pred="{FBFE9B9E-5171-477C-A9F8-D02BFBBD5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66" name="BExMLXWIMUTZ8P7TU6XYGFPZWCUA" descr="Expanded" hidden="1">
          <a:extLst>
            <a:ext uri="{FF2B5EF4-FFF2-40B4-BE49-F238E27FC236}">
              <a16:creationId xmlns:a16="http://schemas.microsoft.com/office/drawing/2014/main" id="{F4AF4BB6-4B5A-497F-975C-EB15A4F51342}"/>
            </a:ext>
            <a:ext uri="{147F2762-F138-4A5C-976F-8EAC2B608ADB}">
              <a16:predDERef xmlns:a16="http://schemas.microsoft.com/office/drawing/2014/main" pred="{03A615F4-CF02-4CB9-8D24-D378487C2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67" name="BExMLXWIMUTZ8P7TU6XYGFPZWCUA" descr="Expanded" hidden="1">
          <a:extLst>
            <a:ext uri="{FF2B5EF4-FFF2-40B4-BE49-F238E27FC236}">
              <a16:creationId xmlns:a16="http://schemas.microsoft.com/office/drawing/2014/main" id="{CE4837B8-99F0-465D-B562-4B05ED5324CD}"/>
            </a:ext>
            <a:ext uri="{147F2762-F138-4A5C-976F-8EAC2B608ADB}">
              <a16:predDERef xmlns:a16="http://schemas.microsoft.com/office/drawing/2014/main" pred="{F4AF4BB6-4B5A-497F-975C-EB15A4F51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868" name="BExMLXWIMUTZ8P7TU6XYGFPZWCUA" descr="Expanded" hidden="1">
          <a:extLst>
            <a:ext uri="{FF2B5EF4-FFF2-40B4-BE49-F238E27FC236}">
              <a16:creationId xmlns:a16="http://schemas.microsoft.com/office/drawing/2014/main" id="{332A21BB-2733-48AA-903A-D2A2B5A901F4}"/>
            </a:ext>
            <a:ext uri="{147F2762-F138-4A5C-976F-8EAC2B608ADB}">
              <a16:predDERef xmlns:a16="http://schemas.microsoft.com/office/drawing/2014/main" pred="{CE4837B8-99F0-465D-B562-4B05ED532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69" name="BExMLXWIMUTZ8P7TU6XYGFPZWCUA" descr="Expanded" hidden="1">
          <a:extLst>
            <a:ext uri="{FF2B5EF4-FFF2-40B4-BE49-F238E27FC236}">
              <a16:creationId xmlns:a16="http://schemas.microsoft.com/office/drawing/2014/main" id="{F7A5CF1D-5939-4057-8568-EBD5F2C5773D}"/>
            </a:ext>
            <a:ext uri="{147F2762-F138-4A5C-976F-8EAC2B608ADB}">
              <a16:predDERef xmlns:a16="http://schemas.microsoft.com/office/drawing/2014/main" pred="{332A21BB-2733-48AA-903A-D2A2B5A90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70" name="BExMLXWIMUTZ8P7TU6XYGFPZWCUA" descr="Expanded" hidden="1">
          <a:extLst>
            <a:ext uri="{FF2B5EF4-FFF2-40B4-BE49-F238E27FC236}">
              <a16:creationId xmlns:a16="http://schemas.microsoft.com/office/drawing/2014/main" id="{BC7405C4-203B-4379-9E13-6F9ADC0A8374}"/>
            </a:ext>
            <a:ext uri="{147F2762-F138-4A5C-976F-8EAC2B608ADB}">
              <a16:predDERef xmlns:a16="http://schemas.microsoft.com/office/drawing/2014/main" pred="{F7A5CF1D-5939-4057-8568-EBD5F2C57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71" name="BExMLXWIMUTZ8P7TU6XYGFPZWCUA" descr="Expanded" hidden="1">
          <a:extLst>
            <a:ext uri="{FF2B5EF4-FFF2-40B4-BE49-F238E27FC236}">
              <a16:creationId xmlns:a16="http://schemas.microsoft.com/office/drawing/2014/main" id="{A3241931-2A62-4802-A7F2-541B47050630}"/>
            </a:ext>
            <a:ext uri="{147F2762-F138-4A5C-976F-8EAC2B608ADB}">
              <a16:predDERef xmlns:a16="http://schemas.microsoft.com/office/drawing/2014/main" pred="{BC7405C4-203B-4379-9E13-6F9ADC0A8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72" name="BExMLXWIMUTZ8P7TU6XYGFPZWCUA" descr="Expanded" hidden="1">
          <a:extLst>
            <a:ext uri="{FF2B5EF4-FFF2-40B4-BE49-F238E27FC236}">
              <a16:creationId xmlns:a16="http://schemas.microsoft.com/office/drawing/2014/main" id="{5328D74F-A574-4098-A760-43CD489CF2BA}"/>
            </a:ext>
            <a:ext uri="{147F2762-F138-4A5C-976F-8EAC2B608ADB}">
              <a16:predDERef xmlns:a16="http://schemas.microsoft.com/office/drawing/2014/main" pred="{A3241931-2A62-4802-A7F2-541B47050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873" name="BExMLXWIMUTZ8P7TU6XYGFPZWCUA" descr="Expanded" hidden="1">
          <a:extLst>
            <a:ext uri="{FF2B5EF4-FFF2-40B4-BE49-F238E27FC236}">
              <a16:creationId xmlns:a16="http://schemas.microsoft.com/office/drawing/2014/main" id="{541D54E7-B2F3-4526-B64C-D658C102AA54}"/>
            </a:ext>
            <a:ext uri="{147F2762-F138-4A5C-976F-8EAC2B608ADB}">
              <a16:predDERef xmlns:a16="http://schemas.microsoft.com/office/drawing/2014/main" pred="{5328D74F-A574-4098-A760-43CD489CF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74" name="BExMLXWIMUTZ8P7TU6XYGFPZWCUA" descr="Expanded" hidden="1">
          <a:extLst>
            <a:ext uri="{FF2B5EF4-FFF2-40B4-BE49-F238E27FC236}">
              <a16:creationId xmlns:a16="http://schemas.microsoft.com/office/drawing/2014/main" id="{7526B263-3046-4DBD-BF50-E9A85A382F84}"/>
            </a:ext>
            <a:ext uri="{147F2762-F138-4A5C-976F-8EAC2B608ADB}">
              <a16:predDERef xmlns:a16="http://schemas.microsoft.com/office/drawing/2014/main" pred="{541D54E7-B2F3-4526-B64C-D658C102A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75" name="BExMLXWIMUTZ8P7TU6XYGFPZWCUA" descr="Expanded" hidden="1">
          <a:extLst>
            <a:ext uri="{FF2B5EF4-FFF2-40B4-BE49-F238E27FC236}">
              <a16:creationId xmlns:a16="http://schemas.microsoft.com/office/drawing/2014/main" id="{2F041342-8631-4EF7-A44C-4FE0A670F12D}"/>
            </a:ext>
            <a:ext uri="{147F2762-F138-4A5C-976F-8EAC2B608ADB}">
              <a16:predDERef xmlns:a16="http://schemas.microsoft.com/office/drawing/2014/main" pred="{7526B263-3046-4DBD-BF50-E9A85A382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76" name="BExMLXWIMUTZ8P7TU6XYGFPZWCUA" descr="Expanded" hidden="1">
          <a:extLst>
            <a:ext uri="{FF2B5EF4-FFF2-40B4-BE49-F238E27FC236}">
              <a16:creationId xmlns:a16="http://schemas.microsoft.com/office/drawing/2014/main" id="{237FC590-EB4C-4F5E-8324-FF18EE728C62}"/>
            </a:ext>
            <a:ext uri="{147F2762-F138-4A5C-976F-8EAC2B608ADB}">
              <a16:predDERef xmlns:a16="http://schemas.microsoft.com/office/drawing/2014/main" pred="{2F041342-8631-4EF7-A44C-4FE0A670F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77" name="BExMLXWIMUTZ8P7TU6XYGFPZWCUA" descr="Expanded" hidden="1">
          <a:extLst>
            <a:ext uri="{FF2B5EF4-FFF2-40B4-BE49-F238E27FC236}">
              <a16:creationId xmlns:a16="http://schemas.microsoft.com/office/drawing/2014/main" id="{632AB0DC-6E63-47CF-9311-F19391CC86AE}"/>
            </a:ext>
            <a:ext uri="{147F2762-F138-4A5C-976F-8EAC2B608ADB}">
              <a16:predDERef xmlns:a16="http://schemas.microsoft.com/office/drawing/2014/main" pred="{237FC590-EB4C-4F5E-8324-FF18EE728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878" name="BExMLXWIMUTZ8P7TU6XYGFPZWCUA" descr="Expanded" hidden="1">
          <a:extLst>
            <a:ext uri="{FF2B5EF4-FFF2-40B4-BE49-F238E27FC236}">
              <a16:creationId xmlns:a16="http://schemas.microsoft.com/office/drawing/2014/main" id="{626A3F24-C1E5-4ECC-9C50-007ADE3E5792}"/>
            </a:ext>
            <a:ext uri="{147F2762-F138-4A5C-976F-8EAC2B608ADB}">
              <a16:predDERef xmlns:a16="http://schemas.microsoft.com/office/drawing/2014/main" pred="{632AB0DC-6E63-47CF-9311-F19391CC8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79" name="BExMLXWIMUTZ8P7TU6XYGFPZWCUA" descr="Expanded" hidden="1">
          <a:extLst>
            <a:ext uri="{FF2B5EF4-FFF2-40B4-BE49-F238E27FC236}">
              <a16:creationId xmlns:a16="http://schemas.microsoft.com/office/drawing/2014/main" id="{4CFDC2E7-1DE4-4813-AB6E-2CC861CB5929}"/>
            </a:ext>
            <a:ext uri="{147F2762-F138-4A5C-976F-8EAC2B608ADB}">
              <a16:predDERef xmlns:a16="http://schemas.microsoft.com/office/drawing/2014/main" pred="{626A3F24-C1E5-4ECC-9C50-007ADE3E5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80" name="BExMLXWIMUTZ8P7TU6XYGFPZWCUA" descr="Expanded" hidden="1">
          <a:extLst>
            <a:ext uri="{FF2B5EF4-FFF2-40B4-BE49-F238E27FC236}">
              <a16:creationId xmlns:a16="http://schemas.microsoft.com/office/drawing/2014/main" id="{F1EE5613-E275-47CC-9FDC-18C39E0978FF}"/>
            </a:ext>
            <a:ext uri="{147F2762-F138-4A5C-976F-8EAC2B608ADB}">
              <a16:predDERef xmlns:a16="http://schemas.microsoft.com/office/drawing/2014/main" pred="{4CFDC2E7-1DE4-4813-AB6E-2CC861CB5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81" name="BExMLXWIMUTZ8P7TU6XYGFPZWCUA" descr="Expanded" hidden="1">
          <a:extLst>
            <a:ext uri="{FF2B5EF4-FFF2-40B4-BE49-F238E27FC236}">
              <a16:creationId xmlns:a16="http://schemas.microsoft.com/office/drawing/2014/main" id="{3DBE50EA-309E-4EF6-B5A6-52D4ADC75701}"/>
            </a:ext>
            <a:ext uri="{147F2762-F138-4A5C-976F-8EAC2B608ADB}">
              <a16:predDERef xmlns:a16="http://schemas.microsoft.com/office/drawing/2014/main" pred="{F1EE5613-E275-47CC-9FDC-18C39E097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82" name="BExMLXWIMUTZ8P7TU6XYGFPZWCUA" descr="Expanded" hidden="1">
          <a:extLst>
            <a:ext uri="{FF2B5EF4-FFF2-40B4-BE49-F238E27FC236}">
              <a16:creationId xmlns:a16="http://schemas.microsoft.com/office/drawing/2014/main" id="{74F3AC77-464D-45A7-9FA2-DA800872BB27}"/>
            </a:ext>
            <a:ext uri="{147F2762-F138-4A5C-976F-8EAC2B608ADB}">
              <a16:predDERef xmlns:a16="http://schemas.microsoft.com/office/drawing/2014/main" pred="{3DBE50EA-309E-4EF6-B5A6-52D4ADC75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883" name="BExMLXWIMUTZ8P7TU6XYGFPZWCUA" descr="Expanded" hidden="1">
          <a:extLst>
            <a:ext uri="{FF2B5EF4-FFF2-40B4-BE49-F238E27FC236}">
              <a16:creationId xmlns:a16="http://schemas.microsoft.com/office/drawing/2014/main" id="{4C4294D2-06D8-4A6C-B71B-AC23ACC48456}"/>
            </a:ext>
            <a:ext uri="{147F2762-F138-4A5C-976F-8EAC2B608ADB}">
              <a16:predDERef xmlns:a16="http://schemas.microsoft.com/office/drawing/2014/main" pred="{74F3AC77-464D-45A7-9FA2-DA800872B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84" name="BExMLXWIMUTZ8P7TU6XYGFPZWCUA" descr="Expanded" hidden="1">
          <a:extLst>
            <a:ext uri="{FF2B5EF4-FFF2-40B4-BE49-F238E27FC236}">
              <a16:creationId xmlns:a16="http://schemas.microsoft.com/office/drawing/2014/main" id="{F85EF300-3BF7-487A-8378-3C5008215FDE}"/>
            </a:ext>
            <a:ext uri="{147F2762-F138-4A5C-976F-8EAC2B608ADB}">
              <a16:predDERef xmlns:a16="http://schemas.microsoft.com/office/drawing/2014/main" pred="{4C4294D2-06D8-4A6C-B71B-AC23ACC48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85" name="BExMLXWIMUTZ8P7TU6XYGFPZWCUA" descr="Expanded" hidden="1">
          <a:extLst>
            <a:ext uri="{FF2B5EF4-FFF2-40B4-BE49-F238E27FC236}">
              <a16:creationId xmlns:a16="http://schemas.microsoft.com/office/drawing/2014/main" id="{54999E38-0C16-4213-B4C8-3AE74F3D95D4}"/>
            </a:ext>
            <a:ext uri="{147F2762-F138-4A5C-976F-8EAC2B608ADB}">
              <a16:predDERef xmlns:a16="http://schemas.microsoft.com/office/drawing/2014/main" pred="{F85EF300-3BF7-487A-8378-3C5008215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86" name="BExMLXWIMUTZ8P7TU6XYGFPZWCUA" descr="Expanded" hidden="1">
          <a:extLst>
            <a:ext uri="{FF2B5EF4-FFF2-40B4-BE49-F238E27FC236}">
              <a16:creationId xmlns:a16="http://schemas.microsoft.com/office/drawing/2014/main" id="{BE642DBF-3CCB-4B78-AA7D-E125E357A042}"/>
            </a:ext>
            <a:ext uri="{147F2762-F138-4A5C-976F-8EAC2B608ADB}">
              <a16:predDERef xmlns:a16="http://schemas.microsoft.com/office/drawing/2014/main" pred="{54999E38-0C16-4213-B4C8-3AE74F3D9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87" name="BExMLXWIMUTZ8P7TU6XYGFPZWCUA" descr="Expanded" hidden="1">
          <a:extLst>
            <a:ext uri="{FF2B5EF4-FFF2-40B4-BE49-F238E27FC236}">
              <a16:creationId xmlns:a16="http://schemas.microsoft.com/office/drawing/2014/main" id="{CE0BAF5A-BC3B-4F5B-8D92-64003E03FEB9}"/>
            </a:ext>
            <a:ext uri="{147F2762-F138-4A5C-976F-8EAC2B608ADB}">
              <a16:predDERef xmlns:a16="http://schemas.microsoft.com/office/drawing/2014/main" pred="{BE642DBF-3CCB-4B78-AA7D-E125E357A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888" name="BExMLXWIMUTZ8P7TU6XYGFPZWCUA" descr="Expanded" hidden="1">
          <a:extLst>
            <a:ext uri="{FF2B5EF4-FFF2-40B4-BE49-F238E27FC236}">
              <a16:creationId xmlns:a16="http://schemas.microsoft.com/office/drawing/2014/main" id="{BFA42980-6C96-4689-A640-FF8B77879701}"/>
            </a:ext>
            <a:ext uri="{147F2762-F138-4A5C-976F-8EAC2B608ADB}">
              <a16:predDERef xmlns:a16="http://schemas.microsoft.com/office/drawing/2014/main" pred="{CE0BAF5A-BC3B-4F5B-8D92-64003E03F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89" name="BExMLXWIMUTZ8P7TU6XYGFPZWCUA" descr="Expanded" hidden="1">
          <a:extLst>
            <a:ext uri="{FF2B5EF4-FFF2-40B4-BE49-F238E27FC236}">
              <a16:creationId xmlns:a16="http://schemas.microsoft.com/office/drawing/2014/main" id="{47B6464A-01B6-4730-9623-A64FCEB91C5F}"/>
            </a:ext>
            <a:ext uri="{147F2762-F138-4A5C-976F-8EAC2B608ADB}">
              <a16:predDERef xmlns:a16="http://schemas.microsoft.com/office/drawing/2014/main" pred="{BFA42980-6C96-4689-A640-FF8B77879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90" name="BExMLXWIMUTZ8P7TU6XYGFPZWCUA" descr="Expanded" hidden="1">
          <a:extLst>
            <a:ext uri="{FF2B5EF4-FFF2-40B4-BE49-F238E27FC236}">
              <a16:creationId xmlns:a16="http://schemas.microsoft.com/office/drawing/2014/main" id="{88029889-00AE-42A4-87CC-32353413FAFF}"/>
            </a:ext>
            <a:ext uri="{147F2762-F138-4A5C-976F-8EAC2B608ADB}">
              <a16:predDERef xmlns:a16="http://schemas.microsoft.com/office/drawing/2014/main" pred="{47B6464A-01B6-4730-9623-A64FCEB91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91" name="BExMLXWIMUTZ8P7TU6XYGFPZWCUA" descr="Expanded" hidden="1">
          <a:extLst>
            <a:ext uri="{FF2B5EF4-FFF2-40B4-BE49-F238E27FC236}">
              <a16:creationId xmlns:a16="http://schemas.microsoft.com/office/drawing/2014/main" id="{03E7F83A-398B-4AB8-8EBB-04C7BA74C8BC}"/>
            </a:ext>
            <a:ext uri="{147F2762-F138-4A5C-976F-8EAC2B608ADB}">
              <a16:predDERef xmlns:a16="http://schemas.microsoft.com/office/drawing/2014/main" pred="{88029889-00AE-42A4-87CC-32353413F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92" name="BExMLXWIMUTZ8P7TU6XYGFPZWCUA" descr="Expanded" hidden="1">
          <a:extLst>
            <a:ext uri="{FF2B5EF4-FFF2-40B4-BE49-F238E27FC236}">
              <a16:creationId xmlns:a16="http://schemas.microsoft.com/office/drawing/2014/main" id="{21BFEA8C-B4C8-4B86-A266-116FBECDFE04}"/>
            </a:ext>
            <a:ext uri="{147F2762-F138-4A5C-976F-8EAC2B608ADB}">
              <a16:predDERef xmlns:a16="http://schemas.microsoft.com/office/drawing/2014/main" pred="{03E7F83A-398B-4AB8-8EBB-04C7BA74C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893" name="BExMLXWIMUTZ8P7TU6XYGFPZWCUA" descr="Expanded" hidden="1">
          <a:extLst>
            <a:ext uri="{FF2B5EF4-FFF2-40B4-BE49-F238E27FC236}">
              <a16:creationId xmlns:a16="http://schemas.microsoft.com/office/drawing/2014/main" id="{E933DBB1-1EAF-40A1-9BFD-39C85EA905CB}"/>
            </a:ext>
            <a:ext uri="{147F2762-F138-4A5C-976F-8EAC2B608ADB}">
              <a16:predDERef xmlns:a16="http://schemas.microsoft.com/office/drawing/2014/main" pred="{21BFEA8C-B4C8-4B86-A266-116FBECDF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94" name="BExMLXWIMUTZ8P7TU6XYGFPZWCUA" descr="Expanded" hidden="1">
          <a:extLst>
            <a:ext uri="{FF2B5EF4-FFF2-40B4-BE49-F238E27FC236}">
              <a16:creationId xmlns:a16="http://schemas.microsoft.com/office/drawing/2014/main" id="{4CBD6C70-95D2-45AE-A14B-C13A2C6972C7}"/>
            </a:ext>
            <a:ext uri="{147F2762-F138-4A5C-976F-8EAC2B608ADB}">
              <a16:predDERef xmlns:a16="http://schemas.microsoft.com/office/drawing/2014/main" pred="{E933DBB1-1EAF-40A1-9BFD-39C85EA90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95" name="BExMLXWIMUTZ8P7TU6XYGFPZWCUA" descr="Expanded" hidden="1">
          <a:extLst>
            <a:ext uri="{FF2B5EF4-FFF2-40B4-BE49-F238E27FC236}">
              <a16:creationId xmlns:a16="http://schemas.microsoft.com/office/drawing/2014/main" id="{B820987E-1F33-44E3-B011-29E634DC48F1}"/>
            </a:ext>
            <a:ext uri="{147F2762-F138-4A5C-976F-8EAC2B608ADB}">
              <a16:predDERef xmlns:a16="http://schemas.microsoft.com/office/drawing/2014/main" pred="{4CBD6C70-95D2-45AE-A14B-C13A2C697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96" name="BExMLXWIMUTZ8P7TU6XYGFPZWCUA" descr="Expanded" hidden="1">
          <a:extLst>
            <a:ext uri="{FF2B5EF4-FFF2-40B4-BE49-F238E27FC236}">
              <a16:creationId xmlns:a16="http://schemas.microsoft.com/office/drawing/2014/main" id="{3DB9383B-7C11-4CAE-BB91-CF40CD460114}"/>
            </a:ext>
            <a:ext uri="{147F2762-F138-4A5C-976F-8EAC2B608ADB}">
              <a16:predDERef xmlns:a16="http://schemas.microsoft.com/office/drawing/2014/main" pred="{B820987E-1F33-44E3-B011-29E634DC4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97" name="BExMLXWIMUTZ8P7TU6XYGFPZWCUA" descr="Expanded" hidden="1">
          <a:extLst>
            <a:ext uri="{FF2B5EF4-FFF2-40B4-BE49-F238E27FC236}">
              <a16:creationId xmlns:a16="http://schemas.microsoft.com/office/drawing/2014/main" id="{59ECD232-392A-47F1-BAD4-718C8FED2C73}"/>
            </a:ext>
            <a:ext uri="{147F2762-F138-4A5C-976F-8EAC2B608ADB}">
              <a16:predDERef xmlns:a16="http://schemas.microsoft.com/office/drawing/2014/main" pred="{3DB9383B-7C11-4CAE-BB91-CF40CD460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898" name="BExMLXWIMUTZ8P7TU6XYGFPZWCUA" descr="Expanded" hidden="1">
          <a:extLst>
            <a:ext uri="{FF2B5EF4-FFF2-40B4-BE49-F238E27FC236}">
              <a16:creationId xmlns:a16="http://schemas.microsoft.com/office/drawing/2014/main" id="{B581D0DE-AEEE-40FE-B2B2-98DD1C0B989A}"/>
            </a:ext>
            <a:ext uri="{147F2762-F138-4A5C-976F-8EAC2B608ADB}">
              <a16:predDERef xmlns:a16="http://schemas.microsoft.com/office/drawing/2014/main" pred="{59ECD232-392A-47F1-BAD4-718C8FED2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899" name="BExMLXWIMUTZ8P7TU6XYGFPZWCUA" descr="Expanded" hidden="1">
          <a:extLst>
            <a:ext uri="{FF2B5EF4-FFF2-40B4-BE49-F238E27FC236}">
              <a16:creationId xmlns:a16="http://schemas.microsoft.com/office/drawing/2014/main" id="{D9DF60F1-3600-4F82-90C1-5F9451D0E546}"/>
            </a:ext>
            <a:ext uri="{147F2762-F138-4A5C-976F-8EAC2B608ADB}">
              <a16:predDERef xmlns:a16="http://schemas.microsoft.com/office/drawing/2014/main" pred="{B581D0DE-AEEE-40FE-B2B2-98DD1C0B9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900" name="BExMLXWIMUTZ8P7TU6XYGFPZWCUA" descr="Expanded" hidden="1">
          <a:extLst>
            <a:ext uri="{FF2B5EF4-FFF2-40B4-BE49-F238E27FC236}">
              <a16:creationId xmlns:a16="http://schemas.microsoft.com/office/drawing/2014/main" id="{8F6BDD93-FFEA-457E-A5D0-AED485363A09}"/>
            </a:ext>
            <a:ext uri="{147F2762-F138-4A5C-976F-8EAC2B608ADB}">
              <a16:predDERef xmlns:a16="http://schemas.microsoft.com/office/drawing/2014/main" pred="{D9DF60F1-3600-4F82-90C1-5F9451D0E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901" name="BExMLXWIMUTZ8P7TU6XYGFPZWCUA" descr="Expanded" hidden="1">
          <a:extLst>
            <a:ext uri="{FF2B5EF4-FFF2-40B4-BE49-F238E27FC236}">
              <a16:creationId xmlns:a16="http://schemas.microsoft.com/office/drawing/2014/main" id="{092FD2A1-A4CF-48DD-90FE-DAEA60715BD5}"/>
            </a:ext>
            <a:ext uri="{147F2762-F138-4A5C-976F-8EAC2B608ADB}">
              <a16:predDERef xmlns:a16="http://schemas.microsoft.com/office/drawing/2014/main" pred="{8F6BDD93-FFEA-457E-A5D0-AED485363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902" name="BExMLXWIMUTZ8P7TU6XYGFPZWCUA" descr="Expanded" hidden="1">
          <a:extLst>
            <a:ext uri="{FF2B5EF4-FFF2-40B4-BE49-F238E27FC236}">
              <a16:creationId xmlns:a16="http://schemas.microsoft.com/office/drawing/2014/main" id="{4AD01F65-B13B-4868-B49F-9D4BB4F347F5}"/>
            </a:ext>
            <a:ext uri="{147F2762-F138-4A5C-976F-8EAC2B608ADB}">
              <a16:predDERef xmlns:a16="http://schemas.microsoft.com/office/drawing/2014/main" pred="{092FD2A1-A4CF-48DD-90FE-DAEA60715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903" name="BExMLXWIMUTZ8P7TU6XYGFPZWCUA" descr="Expanded" hidden="1">
          <a:extLst>
            <a:ext uri="{FF2B5EF4-FFF2-40B4-BE49-F238E27FC236}">
              <a16:creationId xmlns:a16="http://schemas.microsoft.com/office/drawing/2014/main" id="{728D2A15-83BF-4DC7-914C-EEC5B7007356}"/>
            </a:ext>
            <a:ext uri="{147F2762-F138-4A5C-976F-8EAC2B608ADB}">
              <a16:predDERef xmlns:a16="http://schemas.microsoft.com/office/drawing/2014/main" pred="{4AD01F65-B13B-4868-B49F-9D4BB4F34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904" name="BExMLXWIMUTZ8P7TU6XYGFPZWCUA" descr="Expanded" hidden="1">
          <a:extLst>
            <a:ext uri="{FF2B5EF4-FFF2-40B4-BE49-F238E27FC236}">
              <a16:creationId xmlns:a16="http://schemas.microsoft.com/office/drawing/2014/main" id="{84215651-A1D6-4DD8-BAC2-3D9C6081DC6C}"/>
            </a:ext>
            <a:ext uri="{147F2762-F138-4A5C-976F-8EAC2B608ADB}">
              <a16:predDERef xmlns:a16="http://schemas.microsoft.com/office/drawing/2014/main" pred="{728D2A15-83BF-4DC7-914C-EEC5B7007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905" name="BExMLXWIMUTZ8P7TU6XYGFPZWCUA" descr="Expanded" hidden="1">
          <a:extLst>
            <a:ext uri="{FF2B5EF4-FFF2-40B4-BE49-F238E27FC236}">
              <a16:creationId xmlns:a16="http://schemas.microsoft.com/office/drawing/2014/main" id="{BA249A8B-F645-4F8E-A311-3D6D1064E259}"/>
            </a:ext>
            <a:ext uri="{147F2762-F138-4A5C-976F-8EAC2B608ADB}">
              <a16:predDERef xmlns:a16="http://schemas.microsoft.com/office/drawing/2014/main" pred="{84215651-A1D6-4DD8-BAC2-3D9C6081D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906" name="BExMLXWIMUTZ8P7TU6XYGFPZWCUA" descr="Expanded" hidden="1">
          <a:extLst>
            <a:ext uri="{FF2B5EF4-FFF2-40B4-BE49-F238E27FC236}">
              <a16:creationId xmlns:a16="http://schemas.microsoft.com/office/drawing/2014/main" id="{1EABB700-C14B-40EF-8295-08FB42655092}"/>
            </a:ext>
            <a:ext uri="{147F2762-F138-4A5C-976F-8EAC2B608ADB}">
              <a16:predDERef xmlns:a16="http://schemas.microsoft.com/office/drawing/2014/main" pred="{BA249A8B-F645-4F8E-A311-3D6D1064E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907" name="BExMLXWIMUTZ8P7TU6XYGFPZWCUA" descr="Expanded" hidden="1">
          <a:extLst>
            <a:ext uri="{FF2B5EF4-FFF2-40B4-BE49-F238E27FC236}">
              <a16:creationId xmlns:a16="http://schemas.microsoft.com/office/drawing/2014/main" id="{1BE8321C-24B0-4B78-B2D8-4E88173E499E}"/>
            </a:ext>
            <a:ext uri="{147F2762-F138-4A5C-976F-8EAC2B608ADB}">
              <a16:predDERef xmlns:a16="http://schemas.microsoft.com/office/drawing/2014/main" pred="{1EABB700-C14B-40EF-8295-08FB42655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908" name="BExMLXWIMUTZ8P7TU6XYGFPZWCUA" descr="Expanded" hidden="1">
          <a:extLst>
            <a:ext uri="{FF2B5EF4-FFF2-40B4-BE49-F238E27FC236}">
              <a16:creationId xmlns:a16="http://schemas.microsoft.com/office/drawing/2014/main" id="{1DE7EC47-8A66-4C5B-8375-D0C557EAC806}"/>
            </a:ext>
            <a:ext uri="{147F2762-F138-4A5C-976F-8EAC2B608ADB}">
              <a16:predDERef xmlns:a16="http://schemas.microsoft.com/office/drawing/2014/main" pred="{1BE8321C-24B0-4B78-B2D8-4E88173E4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909" name="BExMLXWIMUTZ8P7TU6XYGFPZWCUA" descr="Expanded" hidden="1">
          <a:extLst>
            <a:ext uri="{FF2B5EF4-FFF2-40B4-BE49-F238E27FC236}">
              <a16:creationId xmlns:a16="http://schemas.microsoft.com/office/drawing/2014/main" id="{1EB6DBB1-2D74-4128-B586-F51368B1B8E3}"/>
            </a:ext>
            <a:ext uri="{147F2762-F138-4A5C-976F-8EAC2B608ADB}">
              <a16:predDERef xmlns:a16="http://schemas.microsoft.com/office/drawing/2014/main" pred="{1DE7EC47-8A66-4C5B-8375-D0C557EAC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910" name="BExMLXWIMUTZ8P7TU6XYGFPZWCUA" descr="Expanded" hidden="1">
          <a:extLst>
            <a:ext uri="{FF2B5EF4-FFF2-40B4-BE49-F238E27FC236}">
              <a16:creationId xmlns:a16="http://schemas.microsoft.com/office/drawing/2014/main" id="{940D393D-510D-45AF-ACE3-7F79E6F61AAA}"/>
            </a:ext>
            <a:ext uri="{147F2762-F138-4A5C-976F-8EAC2B608ADB}">
              <a16:predDERef xmlns:a16="http://schemas.microsoft.com/office/drawing/2014/main" pred="{1EB6DBB1-2D74-4128-B586-F51368B1B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911" name="BExMLXWIMUTZ8P7TU6XYGFPZWCUA" descr="Expanded" hidden="1">
          <a:extLst>
            <a:ext uri="{FF2B5EF4-FFF2-40B4-BE49-F238E27FC236}">
              <a16:creationId xmlns:a16="http://schemas.microsoft.com/office/drawing/2014/main" id="{8495B522-6588-4C3C-87F2-91B3ECD7BF4E}"/>
            </a:ext>
            <a:ext uri="{147F2762-F138-4A5C-976F-8EAC2B608ADB}">
              <a16:predDERef xmlns:a16="http://schemas.microsoft.com/office/drawing/2014/main" pred="{940D393D-510D-45AF-ACE3-7F79E6F61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912" name="BExMLXWIMUTZ8P7TU6XYGFPZWCUA" descr="Expanded" hidden="1">
          <a:extLst>
            <a:ext uri="{FF2B5EF4-FFF2-40B4-BE49-F238E27FC236}">
              <a16:creationId xmlns:a16="http://schemas.microsoft.com/office/drawing/2014/main" id="{D0737953-A0F2-4276-89AF-D8A6558E58BC}"/>
            </a:ext>
            <a:ext uri="{147F2762-F138-4A5C-976F-8EAC2B608ADB}">
              <a16:predDERef xmlns:a16="http://schemas.microsoft.com/office/drawing/2014/main" pred="{8495B522-6588-4C3C-87F2-91B3ECD7B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913" name="BExMLXWIMUTZ8P7TU6XYGFPZWCUA" descr="Expanded" hidden="1">
          <a:extLst>
            <a:ext uri="{FF2B5EF4-FFF2-40B4-BE49-F238E27FC236}">
              <a16:creationId xmlns:a16="http://schemas.microsoft.com/office/drawing/2014/main" id="{B8C91AE1-2D13-4F8A-9CD6-D58BB514B129}"/>
            </a:ext>
            <a:ext uri="{147F2762-F138-4A5C-976F-8EAC2B608ADB}">
              <a16:predDERef xmlns:a16="http://schemas.microsoft.com/office/drawing/2014/main" pred="{D0737953-A0F2-4276-89AF-D8A6558E5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914" name="BExMLXWIMUTZ8P7TU6XYGFPZWCUA" descr="Expanded" hidden="1">
          <a:extLst>
            <a:ext uri="{FF2B5EF4-FFF2-40B4-BE49-F238E27FC236}">
              <a16:creationId xmlns:a16="http://schemas.microsoft.com/office/drawing/2014/main" id="{5C438AA1-6F14-4B1A-9D32-572D2E879A0D}"/>
            </a:ext>
            <a:ext uri="{147F2762-F138-4A5C-976F-8EAC2B608ADB}">
              <a16:predDERef xmlns:a16="http://schemas.microsoft.com/office/drawing/2014/main" pred="{B8C91AE1-2D13-4F8A-9CD6-D58BB514B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915" name="BExMLXWIMUTZ8P7TU6XYGFPZWCUA" descr="Expanded" hidden="1">
          <a:extLst>
            <a:ext uri="{FF2B5EF4-FFF2-40B4-BE49-F238E27FC236}">
              <a16:creationId xmlns:a16="http://schemas.microsoft.com/office/drawing/2014/main" id="{42298EBC-345F-44AA-ACE9-C3AF4800B77B}"/>
            </a:ext>
            <a:ext uri="{147F2762-F138-4A5C-976F-8EAC2B608ADB}">
              <a16:predDERef xmlns:a16="http://schemas.microsoft.com/office/drawing/2014/main" pred="{5C438AA1-6F14-4B1A-9D32-572D2E879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916" name="BExMLXWIMUTZ8P7TU6XYGFPZWCUA" descr="Expanded" hidden="1">
          <a:extLst>
            <a:ext uri="{FF2B5EF4-FFF2-40B4-BE49-F238E27FC236}">
              <a16:creationId xmlns:a16="http://schemas.microsoft.com/office/drawing/2014/main" id="{708095AF-B9EA-4E90-AE7A-99710E19A595}"/>
            </a:ext>
            <a:ext uri="{147F2762-F138-4A5C-976F-8EAC2B608ADB}">
              <a16:predDERef xmlns:a16="http://schemas.microsoft.com/office/drawing/2014/main" pred="{42298EBC-345F-44AA-ACE9-C3AF4800B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933" cy="130175"/>
    <xdr:pic>
      <xdr:nvPicPr>
        <xdr:cNvPr id="917" name="BExMLXWIMUTZ8P7TU6XYGFPZWCUA" descr="Expanded" hidden="1">
          <a:extLst>
            <a:ext uri="{FF2B5EF4-FFF2-40B4-BE49-F238E27FC236}">
              <a16:creationId xmlns:a16="http://schemas.microsoft.com/office/drawing/2014/main" id="{879E970B-A70E-4A5D-9A21-B7372AC3F551}"/>
            </a:ext>
            <a:ext uri="{147F2762-F138-4A5C-976F-8EAC2B608ADB}">
              <a16:predDERef xmlns:a16="http://schemas.microsoft.com/office/drawing/2014/main" pred="{708095AF-B9EA-4E90-AE7A-99710E19A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12</xdr:row>
      <xdr:rowOff>0</xdr:rowOff>
    </xdr:from>
    <xdr:ext cx="130175" cy="130175"/>
    <xdr:pic>
      <xdr:nvPicPr>
        <xdr:cNvPr id="918" name="BExMLXWIMUTZ8P7TU6XYGFPZWCUA" descr="Expanded" hidden="1">
          <a:extLst>
            <a:ext uri="{FF2B5EF4-FFF2-40B4-BE49-F238E27FC236}">
              <a16:creationId xmlns:a16="http://schemas.microsoft.com/office/drawing/2014/main" id="{DF05A8A1-A279-4579-8D83-830494FE6FF1}"/>
            </a:ext>
            <a:ext uri="{147F2762-F138-4A5C-976F-8EAC2B608ADB}">
              <a16:predDERef xmlns:a16="http://schemas.microsoft.com/office/drawing/2014/main" pred="{879E970B-A70E-4A5D-9A21-B7372AC3F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54197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8</xdr:col>
      <xdr:colOff>0</xdr:colOff>
      <xdr:row>8</xdr:row>
      <xdr:rowOff>0</xdr:rowOff>
    </xdr:from>
    <xdr:to>
      <xdr:col>8</xdr:col>
      <xdr:colOff>933</xdr:colOff>
      <xdr:row>8</xdr:row>
      <xdr:rowOff>130175</xdr:rowOff>
    </xdr:to>
    <xdr:pic>
      <xdr:nvPicPr>
        <xdr:cNvPr id="919" name="BExMLXWIMUTZ8P7TU6XYGFPZWCUA" descr="Expanded" hidden="1">
          <a:extLst>
            <a:ext uri="{FF2B5EF4-FFF2-40B4-BE49-F238E27FC236}">
              <a16:creationId xmlns:a16="http://schemas.microsoft.com/office/drawing/2014/main" id="{56529929-ED49-4407-9CDC-F0EC7D921563}"/>
            </a:ext>
            <a:ext uri="{147F2762-F138-4A5C-976F-8EAC2B608ADB}">
              <a16:predDERef xmlns:a16="http://schemas.microsoft.com/office/drawing/2014/main" pred="{DF05A8A1-A279-4579-8D83-830494FE6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8</xdr:row>
      <xdr:rowOff>0</xdr:rowOff>
    </xdr:from>
    <xdr:to>
      <xdr:col>8</xdr:col>
      <xdr:colOff>933</xdr:colOff>
      <xdr:row>8</xdr:row>
      <xdr:rowOff>130175</xdr:rowOff>
    </xdr:to>
    <xdr:pic>
      <xdr:nvPicPr>
        <xdr:cNvPr id="920" name="BExMLXWIMUTZ8P7TU6XYGFPZWCUA" descr="Expanded" hidden="1">
          <a:extLst>
            <a:ext uri="{FF2B5EF4-FFF2-40B4-BE49-F238E27FC236}">
              <a16:creationId xmlns:a16="http://schemas.microsoft.com/office/drawing/2014/main" id="{732413C1-4AC7-4B9A-9B3D-68000E4F153A}"/>
            </a:ext>
            <a:ext uri="{147F2762-F138-4A5C-976F-8EAC2B608ADB}">
              <a16:predDERef xmlns:a16="http://schemas.microsoft.com/office/drawing/2014/main" pred="{56529929-ED49-4407-9CDC-F0EC7D921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8</xdr:row>
      <xdr:rowOff>0</xdr:rowOff>
    </xdr:from>
    <xdr:to>
      <xdr:col>8</xdr:col>
      <xdr:colOff>933</xdr:colOff>
      <xdr:row>8</xdr:row>
      <xdr:rowOff>130175</xdr:rowOff>
    </xdr:to>
    <xdr:pic>
      <xdr:nvPicPr>
        <xdr:cNvPr id="921" name="BExMLXWIMUTZ8P7TU6XYGFPZWCUA" descr="Expanded" hidden="1">
          <a:extLst>
            <a:ext uri="{FF2B5EF4-FFF2-40B4-BE49-F238E27FC236}">
              <a16:creationId xmlns:a16="http://schemas.microsoft.com/office/drawing/2014/main" id="{09408570-4B63-4950-A3C4-87F1E3FCBE84}"/>
            </a:ext>
            <a:ext uri="{147F2762-F138-4A5C-976F-8EAC2B608ADB}">
              <a16:predDERef xmlns:a16="http://schemas.microsoft.com/office/drawing/2014/main" pred="{732413C1-4AC7-4B9A-9B3D-68000E4F1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8</xdr:row>
      <xdr:rowOff>0</xdr:rowOff>
    </xdr:from>
    <xdr:to>
      <xdr:col>8</xdr:col>
      <xdr:colOff>933</xdr:colOff>
      <xdr:row>8</xdr:row>
      <xdr:rowOff>130175</xdr:rowOff>
    </xdr:to>
    <xdr:pic>
      <xdr:nvPicPr>
        <xdr:cNvPr id="922" name="BExMLXWIMUTZ8P7TU6XYGFPZWCUA" descr="Expanded" hidden="1">
          <a:extLst>
            <a:ext uri="{FF2B5EF4-FFF2-40B4-BE49-F238E27FC236}">
              <a16:creationId xmlns:a16="http://schemas.microsoft.com/office/drawing/2014/main" id="{04EE6F4C-51DB-4A9E-923E-ABB552751BD1}"/>
            </a:ext>
            <a:ext uri="{147F2762-F138-4A5C-976F-8EAC2B608ADB}">
              <a16:predDERef xmlns:a16="http://schemas.microsoft.com/office/drawing/2014/main" pred="{09408570-4B63-4950-A3C4-87F1E3FCB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8</xdr:row>
      <xdr:rowOff>0</xdr:rowOff>
    </xdr:from>
    <xdr:to>
      <xdr:col>8</xdr:col>
      <xdr:colOff>130175</xdr:colOff>
      <xdr:row>8</xdr:row>
      <xdr:rowOff>130175</xdr:rowOff>
    </xdr:to>
    <xdr:pic>
      <xdr:nvPicPr>
        <xdr:cNvPr id="923" name="BExMLXWIMUTZ8P7TU6XYGFPZWCUA" descr="Expanded" hidden="1">
          <a:extLst>
            <a:ext uri="{FF2B5EF4-FFF2-40B4-BE49-F238E27FC236}">
              <a16:creationId xmlns:a16="http://schemas.microsoft.com/office/drawing/2014/main" id="{59E70AAB-10F2-4487-ABD4-2F133F1B712B}"/>
            </a:ext>
            <a:ext uri="{147F2762-F138-4A5C-976F-8EAC2B608ADB}">
              <a16:predDERef xmlns:a16="http://schemas.microsoft.com/office/drawing/2014/main" pred="{04EE6F4C-51DB-4A9E-923E-ABB552751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24098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933</xdr:colOff>
      <xdr:row>9</xdr:row>
      <xdr:rowOff>130175</xdr:rowOff>
    </xdr:to>
    <xdr:pic>
      <xdr:nvPicPr>
        <xdr:cNvPr id="924" name="BExMLXWIMUTZ8P7TU6XYGFPZWCUA" descr="Expanded" hidden="1">
          <a:extLst>
            <a:ext uri="{FF2B5EF4-FFF2-40B4-BE49-F238E27FC236}">
              <a16:creationId xmlns:a16="http://schemas.microsoft.com/office/drawing/2014/main" id="{279AFAD7-E480-42F0-9FC9-DE2E16D45B66}"/>
            </a:ext>
            <a:ext uri="{147F2762-F138-4A5C-976F-8EAC2B608ADB}">
              <a16:predDERef xmlns:a16="http://schemas.microsoft.com/office/drawing/2014/main" pred="{59E70AAB-10F2-4487-ABD4-2F133F1B7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933</xdr:colOff>
      <xdr:row>9</xdr:row>
      <xdr:rowOff>130175</xdr:rowOff>
    </xdr:to>
    <xdr:pic>
      <xdr:nvPicPr>
        <xdr:cNvPr id="925" name="BExMLXWIMUTZ8P7TU6XYGFPZWCUA" descr="Expanded" hidden="1">
          <a:extLst>
            <a:ext uri="{FF2B5EF4-FFF2-40B4-BE49-F238E27FC236}">
              <a16:creationId xmlns:a16="http://schemas.microsoft.com/office/drawing/2014/main" id="{DC265CFE-2EBD-4721-874A-04EDED721CCA}"/>
            </a:ext>
            <a:ext uri="{147F2762-F138-4A5C-976F-8EAC2B608ADB}">
              <a16:predDERef xmlns:a16="http://schemas.microsoft.com/office/drawing/2014/main" pred="{279AFAD7-E480-42F0-9FC9-DE2E16D45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933</xdr:colOff>
      <xdr:row>9</xdr:row>
      <xdr:rowOff>130175</xdr:rowOff>
    </xdr:to>
    <xdr:pic>
      <xdr:nvPicPr>
        <xdr:cNvPr id="926" name="BExMLXWIMUTZ8P7TU6XYGFPZWCUA" descr="Expanded" hidden="1">
          <a:extLst>
            <a:ext uri="{FF2B5EF4-FFF2-40B4-BE49-F238E27FC236}">
              <a16:creationId xmlns:a16="http://schemas.microsoft.com/office/drawing/2014/main" id="{57F3EACA-38A4-49A5-9900-45B5F8255515}"/>
            </a:ext>
            <a:ext uri="{147F2762-F138-4A5C-976F-8EAC2B608ADB}">
              <a16:predDERef xmlns:a16="http://schemas.microsoft.com/office/drawing/2014/main" pred="{DC265CFE-2EBD-4721-874A-04EDED721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933</xdr:colOff>
      <xdr:row>9</xdr:row>
      <xdr:rowOff>130175</xdr:rowOff>
    </xdr:to>
    <xdr:pic>
      <xdr:nvPicPr>
        <xdr:cNvPr id="927" name="BExMLXWIMUTZ8P7TU6XYGFPZWCUA" descr="Expanded" hidden="1">
          <a:extLst>
            <a:ext uri="{FF2B5EF4-FFF2-40B4-BE49-F238E27FC236}">
              <a16:creationId xmlns:a16="http://schemas.microsoft.com/office/drawing/2014/main" id="{784C16B9-98A4-4403-9507-730348B19D0D}"/>
            </a:ext>
            <a:ext uri="{147F2762-F138-4A5C-976F-8EAC2B608ADB}">
              <a16:predDERef xmlns:a16="http://schemas.microsoft.com/office/drawing/2014/main" pred="{57F3EACA-38A4-49A5-9900-45B5F8255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130175</xdr:colOff>
      <xdr:row>9</xdr:row>
      <xdr:rowOff>130175</xdr:rowOff>
    </xdr:to>
    <xdr:pic>
      <xdr:nvPicPr>
        <xdr:cNvPr id="928" name="BExMLXWIMUTZ8P7TU6XYGFPZWCUA" descr="Expanded" hidden="1">
          <a:extLst>
            <a:ext uri="{FF2B5EF4-FFF2-40B4-BE49-F238E27FC236}">
              <a16:creationId xmlns:a16="http://schemas.microsoft.com/office/drawing/2014/main" id="{283B0A23-D4A7-4CE6-94BB-7B29C05929E0}"/>
            </a:ext>
            <a:ext uri="{147F2762-F138-4A5C-976F-8EAC2B608ADB}">
              <a16:predDERef xmlns:a16="http://schemas.microsoft.com/office/drawing/2014/main" pred="{784C16B9-98A4-4403-9507-730348B19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24098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933</xdr:colOff>
      <xdr:row>10</xdr:row>
      <xdr:rowOff>130175</xdr:rowOff>
    </xdr:to>
    <xdr:pic>
      <xdr:nvPicPr>
        <xdr:cNvPr id="929" name="BExMLXWIMUTZ8P7TU6XYGFPZWCUA" descr="Expanded" hidden="1">
          <a:extLst>
            <a:ext uri="{FF2B5EF4-FFF2-40B4-BE49-F238E27FC236}">
              <a16:creationId xmlns:a16="http://schemas.microsoft.com/office/drawing/2014/main" id="{EE1C6FF2-7DCB-4A07-9B6F-DA10A2CEC4D7}"/>
            </a:ext>
            <a:ext uri="{147F2762-F138-4A5C-976F-8EAC2B608ADB}">
              <a16:predDERef xmlns:a16="http://schemas.microsoft.com/office/drawing/2014/main" pred="{283B0A23-D4A7-4CE6-94BB-7B29C0592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933</xdr:colOff>
      <xdr:row>10</xdr:row>
      <xdr:rowOff>130175</xdr:rowOff>
    </xdr:to>
    <xdr:pic>
      <xdr:nvPicPr>
        <xdr:cNvPr id="930" name="BExMLXWIMUTZ8P7TU6XYGFPZWCUA" descr="Expanded" hidden="1">
          <a:extLst>
            <a:ext uri="{FF2B5EF4-FFF2-40B4-BE49-F238E27FC236}">
              <a16:creationId xmlns:a16="http://schemas.microsoft.com/office/drawing/2014/main" id="{2A386C64-DF9F-428E-AF83-7496960959C8}"/>
            </a:ext>
            <a:ext uri="{147F2762-F138-4A5C-976F-8EAC2B608ADB}">
              <a16:predDERef xmlns:a16="http://schemas.microsoft.com/office/drawing/2014/main" pred="{EE1C6FF2-7DCB-4A07-9B6F-DA10A2CEC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933</xdr:colOff>
      <xdr:row>10</xdr:row>
      <xdr:rowOff>130175</xdr:rowOff>
    </xdr:to>
    <xdr:pic>
      <xdr:nvPicPr>
        <xdr:cNvPr id="931" name="BExMLXWIMUTZ8P7TU6XYGFPZWCUA" descr="Expanded" hidden="1">
          <a:extLst>
            <a:ext uri="{FF2B5EF4-FFF2-40B4-BE49-F238E27FC236}">
              <a16:creationId xmlns:a16="http://schemas.microsoft.com/office/drawing/2014/main" id="{747BE883-8D7C-474B-801C-BC4E7872E678}"/>
            </a:ext>
            <a:ext uri="{147F2762-F138-4A5C-976F-8EAC2B608ADB}">
              <a16:predDERef xmlns:a16="http://schemas.microsoft.com/office/drawing/2014/main" pred="{2A386C64-DF9F-428E-AF83-749696095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933</xdr:colOff>
      <xdr:row>10</xdr:row>
      <xdr:rowOff>130175</xdr:rowOff>
    </xdr:to>
    <xdr:pic>
      <xdr:nvPicPr>
        <xdr:cNvPr id="932" name="BExMLXWIMUTZ8P7TU6XYGFPZWCUA" descr="Expanded" hidden="1">
          <a:extLst>
            <a:ext uri="{FF2B5EF4-FFF2-40B4-BE49-F238E27FC236}">
              <a16:creationId xmlns:a16="http://schemas.microsoft.com/office/drawing/2014/main" id="{E483E9A9-7281-4DD9-B0C8-8295F761AAA0}"/>
            </a:ext>
            <a:ext uri="{147F2762-F138-4A5C-976F-8EAC2B608ADB}">
              <a16:predDERef xmlns:a16="http://schemas.microsoft.com/office/drawing/2014/main" pred="{747BE883-8D7C-474B-801C-BC4E7872E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130175</xdr:colOff>
      <xdr:row>10</xdr:row>
      <xdr:rowOff>130175</xdr:rowOff>
    </xdr:to>
    <xdr:pic>
      <xdr:nvPicPr>
        <xdr:cNvPr id="933" name="BExMLXWIMUTZ8P7TU6XYGFPZWCUA" descr="Expanded" hidden="1">
          <a:extLst>
            <a:ext uri="{FF2B5EF4-FFF2-40B4-BE49-F238E27FC236}">
              <a16:creationId xmlns:a16="http://schemas.microsoft.com/office/drawing/2014/main" id="{6E67AB04-547C-43D8-A8F0-8B54DEA2D8FA}"/>
            </a:ext>
            <a:ext uri="{147F2762-F138-4A5C-976F-8EAC2B608ADB}">
              <a16:predDERef xmlns:a16="http://schemas.microsoft.com/office/drawing/2014/main" pred="{E483E9A9-7281-4DD9-B0C8-8295F761A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24098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933</xdr:colOff>
      <xdr:row>11</xdr:row>
      <xdr:rowOff>130175</xdr:rowOff>
    </xdr:to>
    <xdr:pic>
      <xdr:nvPicPr>
        <xdr:cNvPr id="934" name="BExMLXWIMUTZ8P7TU6XYGFPZWCUA" descr="Expanded" hidden="1">
          <a:extLst>
            <a:ext uri="{FF2B5EF4-FFF2-40B4-BE49-F238E27FC236}">
              <a16:creationId xmlns:a16="http://schemas.microsoft.com/office/drawing/2014/main" id="{510EC853-0E82-49E8-8702-03A84558DDD3}"/>
            </a:ext>
            <a:ext uri="{147F2762-F138-4A5C-976F-8EAC2B608ADB}">
              <a16:predDERef xmlns:a16="http://schemas.microsoft.com/office/drawing/2014/main" pred="{6E67AB04-547C-43D8-A8F0-8B54DEA2D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933</xdr:colOff>
      <xdr:row>11</xdr:row>
      <xdr:rowOff>130175</xdr:rowOff>
    </xdr:to>
    <xdr:pic>
      <xdr:nvPicPr>
        <xdr:cNvPr id="935" name="BExMLXWIMUTZ8P7TU6XYGFPZWCUA" descr="Expanded" hidden="1">
          <a:extLst>
            <a:ext uri="{FF2B5EF4-FFF2-40B4-BE49-F238E27FC236}">
              <a16:creationId xmlns:a16="http://schemas.microsoft.com/office/drawing/2014/main" id="{1228BABC-AE23-4F52-9091-10FAEAD0F367}"/>
            </a:ext>
            <a:ext uri="{147F2762-F138-4A5C-976F-8EAC2B608ADB}">
              <a16:predDERef xmlns:a16="http://schemas.microsoft.com/office/drawing/2014/main" pred="{510EC853-0E82-49E8-8702-03A84558D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933</xdr:colOff>
      <xdr:row>11</xdr:row>
      <xdr:rowOff>130175</xdr:rowOff>
    </xdr:to>
    <xdr:pic>
      <xdr:nvPicPr>
        <xdr:cNvPr id="936" name="BExMLXWIMUTZ8P7TU6XYGFPZWCUA" descr="Expanded" hidden="1">
          <a:extLst>
            <a:ext uri="{FF2B5EF4-FFF2-40B4-BE49-F238E27FC236}">
              <a16:creationId xmlns:a16="http://schemas.microsoft.com/office/drawing/2014/main" id="{24FF6DC2-FA74-440F-92FC-6A7BB424B07E}"/>
            </a:ext>
            <a:ext uri="{147F2762-F138-4A5C-976F-8EAC2B608ADB}">
              <a16:predDERef xmlns:a16="http://schemas.microsoft.com/office/drawing/2014/main" pred="{1228BABC-AE23-4F52-9091-10FAEAD0F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933</xdr:colOff>
      <xdr:row>11</xdr:row>
      <xdr:rowOff>130175</xdr:rowOff>
    </xdr:to>
    <xdr:pic>
      <xdr:nvPicPr>
        <xdr:cNvPr id="937" name="BExMLXWIMUTZ8P7TU6XYGFPZWCUA" descr="Expanded" hidden="1">
          <a:extLst>
            <a:ext uri="{FF2B5EF4-FFF2-40B4-BE49-F238E27FC236}">
              <a16:creationId xmlns:a16="http://schemas.microsoft.com/office/drawing/2014/main" id="{7157F3A9-0511-4FAE-931E-53F9A2502C82}"/>
            </a:ext>
            <a:ext uri="{147F2762-F138-4A5C-976F-8EAC2B608ADB}">
              <a16:predDERef xmlns:a16="http://schemas.microsoft.com/office/drawing/2014/main" pred="{24FF6DC2-FA74-440F-92FC-6A7BB424B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2409825"/>
          <a:ext cx="93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130175</xdr:colOff>
      <xdr:row>11</xdr:row>
      <xdr:rowOff>130175</xdr:rowOff>
    </xdr:to>
    <xdr:pic>
      <xdr:nvPicPr>
        <xdr:cNvPr id="938" name="BExMLXWIMUTZ8P7TU6XYGFPZWCUA" descr="Expanded" hidden="1">
          <a:extLst>
            <a:ext uri="{FF2B5EF4-FFF2-40B4-BE49-F238E27FC236}">
              <a16:creationId xmlns:a16="http://schemas.microsoft.com/office/drawing/2014/main" id="{C839CFA4-ED58-49F1-8527-C1432A27930F}"/>
            </a:ext>
            <a:ext uri="{147F2762-F138-4A5C-976F-8EAC2B608ADB}">
              <a16:predDERef xmlns:a16="http://schemas.microsoft.com/office/drawing/2014/main" pred="{7157F3A9-0511-4FAE-931E-53F9A2502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1350" y="2409825"/>
          <a:ext cx="130175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umsw-my.sharepoint.com/personal/svc_m365_devops_bpb_bzmw_gov_pl/Documents/Materia&#322;y%20od%20dysponent&#243;w/NGO/Parametry/2025/WitkacApi.xlsx" TargetMode="External"/><Relationship Id="rId1" Type="http://schemas.openxmlformats.org/officeDocument/2006/relationships/externalLinkPath" Target="https://umsw-my.sharepoint.com/personal/svc_m365_devops_bpb_bzmw_gov_pl/Documents/Materia&#322;y%20od%20dysponent&#243;w/NGO/Parametry/2025/WitkacApi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umsw-my.sharepoint.com/personal/svc_m365_devops_bpb_bzmw_gov_pl/Documents/Materia&#322;y%20od%20dysponent&#243;w/NGO/Parametry/2025/SAP%20Dotacje%20NGO.xlsx" TargetMode="External"/><Relationship Id="rId1" Type="http://schemas.openxmlformats.org/officeDocument/2006/relationships/externalLinkPath" Target="https://umsw-my.sharepoint.com/personal/svc_m365_devops_bpb_bzmw_gov_pl/Documents/Materia&#322;y%20od%20dysponent&#243;w/NGO/Parametry/2025/SAP%20Dotacje%20NG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W60NtPPnwkGYZYeXHw9Rc46QJRJlnuZAs053I-Jck8onYkklYcLsRq-QsnnTiUX9" itemId="01C724JV24S4D3HRPW6ZEJGV6AHQRBBGHS">
      <xxl21:absoluteUrl r:id="rId2"/>
    </xxl21:alternateUrls>
    <sheetNames>
      <sheetName val="Parametry"/>
      <sheetName val="WitkacFrom2022ALL"/>
      <sheetName val="Witkac"/>
      <sheetName val="WitkacRefresh"/>
      <sheetName val="PS"/>
      <sheetName val="DostawcyPS"/>
      <sheetName val="NGO"/>
      <sheetName val="ARCHIVE"/>
      <sheetName val="Linki"/>
      <sheetName val="Klasyfikacja"/>
      <sheetName val="Stanowisko"/>
      <sheetName val="Wzór"/>
      <sheetName val="Arkusz1"/>
      <sheetName val="WitkacApi"/>
    </sheetNames>
    <sheetDataSet>
      <sheetData sheetId="0">
        <row r="2">
          <cell r="A2">
            <v>2025</v>
          </cell>
        </row>
      </sheetData>
      <sheetData sheetId="1"/>
      <sheetData sheetId="2"/>
      <sheetData sheetId="3"/>
      <sheetData sheetId="4"/>
      <sheetData sheetId="5"/>
      <sheetData sheetId="6">
        <row r="2">
          <cell r="A2" t="str">
            <v>Biuro Pomocy i Projektów Społecznych</v>
          </cell>
          <cell r="B2" t="str">
            <v>" ... AD ASTRA" JOANNA GOŁĘBIEWSKA "GWIAZDECZKI" PRYWATNE PRZEDSZKOLE"GWIAZDECZKI" PRYWATNY ŻŁOBEK " ... AD ASTRA " PRYWATNA SZKOŁA PODSTAWOWA, ul. Jerzego 38, 04-424 Warszawa</v>
          </cell>
        </row>
        <row r="3">
          <cell r="A3" t="str">
            <v>Dzielnica Ursynów</v>
          </cell>
          <cell r="B3" t="str">
            <v>" Fundacja Eller ", ul. Grzybowska 87, 00-844 Warszawa</v>
          </cell>
        </row>
        <row r="4">
          <cell r="A4" t="str">
            <v>Biuro Edukacji</v>
          </cell>
          <cell r="B4" t="str">
            <v>" Fundacja Eller ", ul. Grzybowska 87, 00-844 Warszawa</v>
          </cell>
        </row>
        <row r="5">
          <cell r="A5" t="str">
            <v>Biuro Pomocy i Projektów Społecznych</v>
          </cell>
          <cell r="B5" t="str">
            <v>" Fundacja Eller ", ul. Grzybowska 87, 00-844 Warszawa</v>
          </cell>
        </row>
        <row r="6">
          <cell r="A6" t="str">
            <v>Biuro Polityki Zdrowotnej</v>
          </cell>
          <cell r="B6" t="str">
            <v>" Fundacja Eller ", ul. Grzybowska 87, 00-844 Warszawa</v>
          </cell>
        </row>
        <row r="7">
          <cell r="A7" t="str">
            <v>Centrum Komunikacji Społecznej</v>
          </cell>
          <cell r="B7" t="str">
            <v>" Fundacja Eller ", ul. Grzybowska 87, 00-844 Warszawa</v>
          </cell>
        </row>
        <row r="8">
          <cell r="A8" t="str">
            <v>Biuro Kultury</v>
          </cell>
          <cell r="B8" t="str">
            <v>"Avant Art", ul. Bolesławiecka 1/24 A, 53-614 Wrocław</v>
          </cell>
        </row>
        <row r="9">
          <cell r="A9" t="str">
            <v>Dzielnica Śródmieście</v>
          </cell>
          <cell r="B9" t="str">
            <v>"Avant Art", ul. Bolesławiecka 1/24 A, 53-614 Wrocław</v>
          </cell>
        </row>
        <row r="10">
          <cell r="A10" t="str">
            <v>Biuro Kultury</v>
          </cell>
          <cell r="B10" t="str">
            <v>"Ave Arte", ul. Nałęczowska 62/13, 02-922 Warszawa</v>
          </cell>
        </row>
        <row r="11">
          <cell r="A11" t="str">
            <v>Dzielnica Praga-Południe</v>
          </cell>
          <cell r="B11" t="str">
            <v>"Ave Arte", ul. Nałęczowska 62/13, 02-922 Warszawa</v>
          </cell>
        </row>
        <row r="12">
          <cell r="A12" t="str">
            <v>Biuro Ochrony Środowiska</v>
          </cell>
          <cell r="B12" t="str">
            <v>"Bezdomniaki", ul. Leona Berensona 90, 03-287 Warszawa</v>
          </cell>
        </row>
        <row r="13">
          <cell r="A13" t="str">
            <v>Dzielnica Żoliborz</v>
          </cell>
          <cell r="B13" t="str">
            <v>"Campjano Spółka Z Ograniczoną Odpowiedzialnością", ul. Kinowa 19A, 04-030 Warszawa</v>
          </cell>
        </row>
        <row r="14">
          <cell r="A14" t="str">
            <v>Biuro Edukacji</v>
          </cell>
          <cell r="B14" t="str">
            <v>"Capital Ski" Spółka Z Ograniczoną Odpowiedzialnością, ul. Drawska 22, 02-202 Warszawa</v>
          </cell>
        </row>
        <row r="15">
          <cell r="A15" t="str">
            <v>Biuro Polityki Zdrowotnej</v>
          </cell>
          <cell r="B15" t="str">
            <v>"Centrum Medyczne Warszawskiego Uniwersytetu Medycznego" Spółka Z Ograniczoną Odpowiedzialnością, ul. Jana Nielubowicza 5, 02-097 Warszawa</v>
          </cell>
        </row>
        <row r="16">
          <cell r="A16" t="str">
            <v>Dzielnica Śródmieście</v>
          </cell>
          <cell r="B16" t="str">
            <v>"Centrum Walki-Warszawa", ul. Ludna, 00-413 Warszawa</v>
          </cell>
        </row>
        <row r="17">
          <cell r="A17" t="str">
            <v>Biuro Sportu i Rekreacji</v>
          </cell>
          <cell r="B17" t="str">
            <v>"Centrum Walki-Warszawa", ul. Ludna, 00-413 Warszawa</v>
          </cell>
        </row>
        <row r="18">
          <cell r="A18" t="str">
            <v>Biuro Pomocy i Projektów Społecznych</v>
          </cell>
          <cell r="B18" t="str">
            <v>"Coda Polska. Słyszące Dzieci - Niesłyszący Rodzice", ul. Rabsztyńska 7/9/21, 01-140 Warszawa</v>
          </cell>
        </row>
        <row r="19">
          <cell r="A19" t="str">
            <v>Biuro Edukacji</v>
          </cell>
          <cell r="B19" t="str">
            <v>"Coda Polska. Słyszące Dzieci - Niesłyszący Rodzice", ul. Rabsztyńska 7/9/21, 01-140 Warszawa</v>
          </cell>
        </row>
        <row r="20">
          <cell r="A20" t="str">
            <v>Biuro Sportu i Rekreacji</v>
          </cell>
          <cell r="B20" t="str">
            <v>"Crazy Sport", ul. Domaniewska 17/19/133, 02-672 Warszawa</v>
          </cell>
        </row>
        <row r="21">
          <cell r="A21" t="str">
            <v>Biuro Edukacji</v>
          </cell>
          <cell r="B21" t="str">
            <v>"Creodidasko" Spółka Z Ograniczoną Odpowiedzialnością, ul. Ostrobramska 76, 04-175 Warszawa</v>
          </cell>
        </row>
        <row r="22">
          <cell r="A22" t="str">
            <v>Biuro Edukacji</v>
          </cell>
          <cell r="B22" t="str">
            <v>"Cymelium" Fundacja Ratowania Dziedzictwa Narodowego, ul. Belgradzka 4/64, 02-793 Warszawa</v>
          </cell>
        </row>
        <row r="23">
          <cell r="A23" t="str">
            <v>Dzielnica Ursynów</v>
          </cell>
          <cell r="B23" t="str">
            <v>"Czas Sztuki", ul. Dębowce 81, 05-317 Jeruzal</v>
          </cell>
        </row>
        <row r="24">
          <cell r="A24" t="str">
            <v>Dzielnica Wawer</v>
          </cell>
          <cell r="B24" t="str">
            <v>"Czas Sztuki", ul. Dębowce 81, 05-317 Jeruzal</v>
          </cell>
        </row>
        <row r="25">
          <cell r="A25" t="str">
            <v>Dzielnica Śródmieście</v>
          </cell>
          <cell r="B25" t="str">
            <v>"Czas Sztuki", ul. Dębowce 81, 05-317 Jeruzal</v>
          </cell>
        </row>
        <row r="26">
          <cell r="A26" t="str">
            <v>Biuro Kultury</v>
          </cell>
          <cell r="B26" t="str">
            <v>"Czas Sztuki", ul. Dębowce 81, 05-317 Jeruzal</v>
          </cell>
        </row>
        <row r="27">
          <cell r="A27" t="str">
            <v>Dzielnica Bemowo</v>
          </cell>
          <cell r="B27" t="str">
            <v>"Czas Sztuki", ul. Dębowce 81, 05-317 Jeruzal</v>
          </cell>
        </row>
        <row r="28">
          <cell r="A28" t="str">
            <v>Dzielnica Targówek</v>
          </cell>
          <cell r="B28" t="str">
            <v>"Czas Sztuki", ul. Dębowce 81, 05-317 Jeruzal</v>
          </cell>
        </row>
        <row r="29">
          <cell r="A29" t="str">
            <v>Biuro Kultury</v>
          </cell>
          <cell r="B29" t="str">
            <v>"Dr Jekyll" Fundacja Filmowa, ul. Jerzego Iwanowa-Szajnowicza 1/58, 02-796 Warszawa</v>
          </cell>
        </row>
        <row r="30">
          <cell r="A30" t="str">
            <v>Biuro Pomocy i Projektów Społecznych</v>
          </cell>
          <cell r="B30" t="str">
            <v>"Etoh" Fundacja Rozwoju Profilaktyki , Edukacji I Terapii Problemów Alkoholowych Z Siedzibą W Warszawie, ul. Mszczonowska 6, 01-254 Warszawa</v>
          </cell>
        </row>
        <row r="31">
          <cell r="A31" t="str">
            <v>Dzielnica Śródmieście</v>
          </cell>
          <cell r="B31" t="str">
            <v>"Etoh" Fundacja Rozwoju Profilaktyki , Edukacji I Terapii Problemów Alkoholowych Z Siedzibą W Warszawie, ul. Mszczonowska 6, 01-254 Warszawa</v>
          </cell>
        </row>
        <row r="32">
          <cell r="A32" t="str">
            <v>Dzielnica Wola</v>
          </cell>
          <cell r="B32" t="str">
            <v>"Etoh" Fundacja Rozwoju Profilaktyki , Edukacji I Terapii Problemów Alkoholowych Z Siedzibą W Warszawie, ul. Mszczonowska 6, 01-254 Warszawa</v>
          </cell>
        </row>
        <row r="33">
          <cell r="A33" t="str">
            <v>Dzielnica Ursynów</v>
          </cell>
          <cell r="B33" t="str">
            <v>"Etoh" Fundacja Rozwoju Profilaktyki , Edukacji I Terapii Problemów Alkoholowych Z Siedzibą W Warszawie, ul. Mszczonowska 6, 01-254 Warszawa</v>
          </cell>
        </row>
        <row r="34">
          <cell r="A34" t="str">
            <v>Dzielnica Praga-Południe</v>
          </cell>
          <cell r="B34" t="str">
            <v>"Etoh" Fundacja Rozwoju Profilaktyki , Edukacji I Terapii Problemów Alkoholowych Z Siedzibą W Warszawie, ul. Mszczonowska 6, 01-254 Warszawa</v>
          </cell>
        </row>
        <row r="35">
          <cell r="A35" t="str">
            <v>Centrum Komunikacji Społecznej</v>
          </cell>
          <cell r="B35" t="str">
            <v>"Etoh" Fundacja Rozwoju Profilaktyki , Edukacji I Terapii Problemów Alkoholowych Z Siedzibą W Warszawie, ul. Mszczonowska 6, 01-254 Warszawa</v>
          </cell>
        </row>
        <row r="36">
          <cell r="A36" t="str">
            <v>Biuro Pomocy i Projektów Społecznych</v>
          </cell>
          <cell r="B36" t="str">
            <v>"Europejska Fundacja Na Rzecz Edukacji, Profilaktyki I Wychowania - Norma", Aleja Lotników 13/18, 02-668 Warszawa</v>
          </cell>
        </row>
        <row r="37">
          <cell r="A37" t="str">
            <v>Dzielnica Mokotów</v>
          </cell>
          <cell r="B37" t="str">
            <v>"Europejska Fundacja Na Rzecz Edukacji, Profilaktyki I Wychowania - Norma", Aleja Lotników 13/18, 02-668 Warszawa</v>
          </cell>
        </row>
        <row r="38">
          <cell r="A38" t="str">
            <v>Dzielnica Rembertów</v>
          </cell>
          <cell r="B38" t="str">
            <v>"Europejska Fundacja Na Rzecz Edukacji, Profilaktyki I Wychowania - Norma", Aleja Lotników 13/18, 02-668 Warszawa</v>
          </cell>
        </row>
        <row r="39">
          <cell r="A39" t="str">
            <v>Biuro Edukacji</v>
          </cell>
          <cell r="B39" t="str">
            <v>"Europejska Fundacja Na Rzecz Edukacji, Profilaktyki I Wychowania - Norma", Aleja Lotników 13/18, 02-668 Warszawa</v>
          </cell>
        </row>
        <row r="40">
          <cell r="A40" t="str">
            <v>Dzielnica Wola</v>
          </cell>
          <cell r="B40" t="str">
            <v>"Europejska Fundacja Na Rzecz Edukacji, Profilaktyki I Wychowania - Norma", Aleja Lotników 13/18, 02-668 Warszawa</v>
          </cell>
        </row>
        <row r="41">
          <cell r="A41" t="str">
            <v>Dzielnica Praga-Południe</v>
          </cell>
          <cell r="B41" t="str">
            <v>"Europejska Fundacja Na Rzecz Edukacji, Profilaktyki I Wychowania - Norma", Aleja Lotników 13/18, 02-668 Warszawa</v>
          </cell>
        </row>
        <row r="42">
          <cell r="A42" t="str">
            <v>Dzielnica Śródmieście</v>
          </cell>
          <cell r="B42" t="str">
            <v>"Europejska Fundacja Na Rzecz Edukacji, Profilaktyki I Wychowania - Norma", Aleja Lotników 13/18, 02-668 Warszawa</v>
          </cell>
        </row>
        <row r="43">
          <cell r="A43" t="str">
            <v>Biuro Kultury</v>
          </cell>
          <cell r="B43" t="str">
            <v>"Europejska Fundacja Na Rzecz Edukacji, Profilaktyki I Wychowania - Norma", Aleja Lotników 13/18, 02-668 Warszawa</v>
          </cell>
        </row>
        <row r="44">
          <cell r="A44" t="str">
            <v>Centrum Komunikacji Społecznej</v>
          </cell>
          <cell r="B44" t="str">
            <v>"Europejska Fundacja Na Rzecz Edukacji, Profilaktyki I Wychowania - Norma", Aleja Lotników 13/18, 02-668 Warszawa</v>
          </cell>
        </row>
        <row r="45">
          <cell r="A45" t="str">
            <v>Dzielnica Bemowo</v>
          </cell>
          <cell r="B45" t="str">
            <v>"Flow Fighters Fundacja Wsparcia Pozytywnego W Sporcie", ul. Dankowicka 14D, 01-987 Warszawa</v>
          </cell>
        </row>
        <row r="46">
          <cell r="A46" t="str">
            <v>Dzielnica Włochy</v>
          </cell>
          <cell r="B46" t="str">
            <v>"Flow Fighters Fundacja Wsparcia Pozytywnego W Sporcie", ul. Dankowicka 14D, 01-987 Warszawa</v>
          </cell>
        </row>
        <row r="47">
          <cell r="A47" t="str">
            <v>Biuro Kultury</v>
          </cell>
          <cell r="B47" t="str">
            <v>"FN" Spółka Z Ograniczoną Odpowiedzialnością, ul. Wiślana 8/1, 00-317 Warszawa</v>
          </cell>
        </row>
        <row r="48">
          <cell r="A48" t="str">
            <v>Dzielnica Białołęka</v>
          </cell>
          <cell r="B48" t="str">
            <v>"Fundacja - Przygoda Z Edukacją", ul. Klaudyny 32/154, 01-684 Warszawa</v>
          </cell>
        </row>
        <row r="49">
          <cell r="A49" t="str">
            <v>Biuro Kultury</v>
          </cell>
          <cell r="B49" t="str">
            <v>"Fundacja 910113", ul. Stanisława Kazury 18/81, 02-795 Warszawa</v>
          </cell>
        </row>
        <row r="50">
          <cell r="A50" t="str">
            <v>Dzielnica Wawer</v>
          </cell>
          <cell r="B50" t="str">
            <v>"Fundacja Akademia Kobiet Skutecznych", ul. Partyzantów 48, 05-152 Czosnów</v>
          </cell>
        </row>
        <row r="51">
          <cell r="A51" t="str">
            <v>Dzielnica Bielany</v>
          </cell>
          <cell r="B51" t="str">
            <v>"Fundacja Aktywnego Kształcenia I Rekreacji Salix", ul. Marii Curie-Skłodowskiej 24/24, 26-300 Opoczno</v>
          </cell>
        </row>
        <row r="52">
          <cell r="A52" t="str">
            <v>Dzielnica Wesoła</v>
          </cell>
          <cell r="B52" t="str">
            <v>"Fundacja Aktywnego Kształcenia I Rekreacji Salix", ul. Marii Curie-Skłodowskiej 24/24, 26-300 Opoczno</v>
          </cell>
        </row>
        <row r="53">
          <cell r="A53" t="str">
            <v>Dzielnica Śródmieście</v>
          </cell>
          <cell r="B53" t="str">
            <v>"Fundacja Aktywnego Kształcenia I Rekreacji Salix", ul. Marii Curie-Skłodowskiej 24/24, 26-300 Opoczno</v>
          </cell>
        </row>
        <row r="54">
          <cell r="A54" t="str">
            <v>Dzielnica Praga-Północ</v>
          </cell>
          <cell r="B54" t="str">
            <v>"Fundacja Aktywnego Kształcenia I Rekreacji Salix", ul. Marii Curie-Skłodowskiej 24/24, 26-300 Opoczno</v>
          </cell>
        </row>
        <row r="55">
          <cell r="A55" t="str">
            <v>Dzielnica Ursus</v>
          </cell>
          <cell r="B55" t="str">
            <v>"Fundacja Aktywnego Kształcenia I Rekreacji Salix", ul. Marii Curie-Skłodowskiej 24/24, 26-300 Opoczno</v>
          </cell>
        </row>
        <row r="56">
          <cell r="A56" t="str">
            <v>Biuro Edukacji</v>
          </cell>
          <cell r="B56" t="str">
            <v>"Fundacja Arte", ul. Walecznych 12/3, 03-916 Warszawa</v>
          </cell>
        </row>
        <row r="57">
          <cell r="A57" t="str">
            <v>Dzielnica Wola</v>
          </cell>
          <cell r="B57" t="str">
            <v>"Fundacja Arte", ul. Walecznych 12/3, 03-916 Warszawa</v>
          </cell>
        </row>
        <row r="58">
          <cell r="A58" t="str">
            <v>Centrum Komunikacji Społecznej</v>
          </cell>
          <cell r="B58" t="str">
            <v>"Fundacja Arte", ul. Walecznych 12/3, 03-916 Warszawa</v>
          </cell>
        </row>
        <row r="59">
          <cell r="A59" t="str">
            <v>Biuro Pomocy i Projektów Społecznych</v>
          </cell>
          <cell r="B59" t="str">
            <v>"Fundacja Arte", ul. Walecznych 12/3, 03-916 Warszawa</v>
          </cell>
        </row>
        <row r="60">
          <cell r="A60" t="str">
            <v>Dzielnica Targówek</v>
          </cell>
          <cell r="B60" t="str">
            <v>"Fundacja Artystyczna Concentus Pro Arte", ul. Gen. Maczka 13, 05-230 Kobyłka</v>
          </cell>
        </row>
        <row r="61">
          <cell r="A61" t="str">
            <v>Dzielnica Śródmieście</v>
          </cell>
          <cell r="B61" t="str">
            <v>"Fundacja Artystyczna Concentus Pro Arte", ul. Gen. Maczka 13, 05-230 Kobyłka</v>
          </cell>
        </row>
        <row r="62">
          <cell r="A62" t="str">
            <v>Dzielnica Wola</v>
          </cell>
          <cell r="B62" t="str">
            <v>"Fundacja Artystyczna Concentus Pro Arte", ul. Gen. Maczka 13, 05-230 Kobyłka</v>
          </cell>
        </row>
        <row r="63">
          <cell r="A63" t="str">
            <v>Biuro Kultury</v>
          </cell>
          <cell r="B63" t="str">
            <v>"Fundacja Bacalarte", ul. Jana Kasprowicza 119A/16, 01-949 Warszawa</v>
          </cell>
        </row>
        <row r="64">
          <cell r="A64" t="str">
            <v>Biuro Kultury</v>
          </cell>
          <cell r="B64" t="str">
            <v>"Fundacja B'Cause", ul. Ogrodowa 48/53, 00-873 Warszawa</v>
          </cell>
        </row>
        <row r="65">
          <cell r="A65" t="str">
            <v>Biuro Edukacji</v>
          </cell>
          <cell r="B65" t="str">
            <v>"Fundacja Bo Warto", ul. Batalionu AK "Bałtyk" 7/U3, 00-713 Warszawa</v>
          </cell>
        </row>
        <row r="66">
          <cell r="A66" t="str">
            <v>Dzielnica Mokotów</v>
          </cell>
          <cell r="B66" t="str">
            <v>"Fundacja Bo Warto", ul. Batalionu AK "Bałtyk" 7/U3, 00-713 Warszawa</v>
          </cell>
        </row>
        <row r="67">
          <cell r="A67" t="str">
            <v>Biuro Ochrony Środowiska</v>
          </cell>
          <cell r="B67" t="str">
            <v>"Fundacja Bo Warto", ul. Batalionu AK "Bałtyk" 7/U3, 00-713 Warszawa</v>
          </cell>
        </row>
        <row r="68">
          <cell r="A68" t="str">
            <v>Centrum Komunikacji Społecznej</v>
          </cell>
          <cell r="B68" t="str">
            <v>"Fundacja Bo Warto", ul. Batalionu AK "Bałtyk" 7/U3, 00-713 Warszawa</v>
          </cell>
        </row>
        <row r="69">
          <cell r="A69" t="str">
            <v>Biuro Sportu i Rekreacji</v>
          </cell>
          <cell r="B69" t="str">
            <v>"Fundacja Bohdana Tomaszewskiego", ul. Inflancka 15/294, 00-189 Warszawa</v>
          </cell>
        </row>
        <row r="70">
          <cell r="A70" t="str">
            <v>Dzielnica Śródmieście</v>
          </cell>
          <cell r="B70" t="str">
            <v>"Fundacja Camerata Varsovia", ul. Motycka 23/55, 03-566 Warszawa</v>
          </cell>
        </row>
        <row r="71">
          <cell r="A71" t="str">
            <v>Dzielnica Mokotów</v>
          </cell>
          <cell r="B71" t="str">
            <v>"Fundacja Camerata Varsovia", ul. Motycka 23/55, 03-566 Warszawa</v>
          </cell>
        </row>
        <row r="72">
          <cell r="A72" t="str">
            <v>Dzielnica Ursynów</v>
          </cell>
          <cell r="B72" t="str">
            <v>"Fundacja Camerata Varsovia", ul. Motycka 23/55, 03-566 Warszawa</v>
          </cell>
        </row>
        <row r="73">
          <cell r="A73" t="str">
            <v>Dzielnica Wola</v>
          </cell>
          <cell r="B73" t="str">
            <v>"Fundacja Camerata Varsovia", ul. Motycka 23/55, 03-566 Warszawa</v>
          </cell>
        </row>
        <row r="74">
          <cell r="A74" t="str">
            <v>Dzielnica Białołęka</v>
          </cell>
          <cell r="B74" t="str">
            <v>"Fundacja Camerata Varsovia", ul. Motycka 23/55, 03-566 Warszawa</v>
          </cell>
        </row>
        <row r="75">
          <cell r="A75" t="str">
            <v>Biuro Ochrony Środowiska</v>
          </cell>
          <cell r="B75" t="str">
            <v>"Fundacja Chlorofil", ul. Ropki 7, 38-316 Wysowa-Zdrój</v>
          </cell>
        </row>
        <row r="76">
          <cell r="A76" t="str">
            <v>Biuro Kultury</v>
          </cell>
          <cell r="B76" t="str">
            <v>"Fundacja Contemporary Lynx", ul. Leopolda Staffa 13/25, 01-891 Warszawa</v>
          </cell>
        </row>
        <row r="77">
          <cell r="A77" t="str">
            <v>Biuro Stołecznego Konserwatora Zabytków</v>
          </cell>
          <cell r="B77" t="str">
            <v>"Fundacja Contemporary Lynx", ul. Leopolda Staffa 13/25, 01-891 Warszawa</v>
          </cell>
        </row>
        <row r="78">
          <cell r="A78" t="str">
            <v>Centrum Komunikacji Społecznej</v>
          </cell>
          <cell r="B78" t="str">
            <v>"Fundacja Dla Wolności", ul. Dobra 5/LU1, 00-384 Warszawa</v>
          </cell>
        </row>
        <row r="79">
          <cell r="A79" t="str">
            <v>Biuro Sportu i Rekreacji</v>
          </cell>
          <cell r="B79" t="str">
            <v>"Fundacja Dla Wolności", ul. Dobra 5/LU1, 00-384 Warszawa</v>
          </cell>
        </row>
        <row r="80">
          <cell r="A80" t="str">
            <v>Biuro Edukacji</v>
          </cell>
          <cell r="B80" t="str">
            <v>"Fundacja Dla Wolności", ul. Dobra 5/LU1, 00-384 Warszawa</v>
          </cell>
        </row>
        <row r="81">
          <cell r="A81" t="str">
            <v>Biuro Kultury</v>
          </cell>
          <cell r="B81" t="str">
            <v>"Fundacja Dla Wolności", ul. Dobra 5/LU1, 00-384 Warszawa</v>
          </cell>
        </row>
        <row r="82">
          <cell r="A82" t="str">
            <v>Dzielnica Śródmieście</v>
          </cell>
          <cell r="B82" t="str">
            <v>"Fundacja Dla Wolności", ul. Dobra 5/LU1, 00-384 Warszawa</v>
          </cell>
        </row>
        <row r="83">
          <cell r="A83" t="str">
            <v>Biuro Kultury</v>
          </cell>
          <cell r="B83" t="str">
            <v>"Fundacja Dowód", ul. Kosewo Górne 1, 11-700 Mrągowo</v>
          </cell>
        </row>
        <row r="84">
          <cell r="A84" t="str">
            <v>Biuro Kultury</v>
          </cell>
          <cell r="B84" t="str">
            <v>"Fundacja Duch Tańca Wiesława Dudka", ul. Rydzowa 5, 91-211 Łódź</v>
          </cell>
        </row>
        <row r="85">
          <cell r="A85" t="str">
            <v>Dzielnica Ursynów</v>
          </cell>
          <cell r="B85" t="str">
            <v>"Fundacja Dzieci Rodzice Szkoła", ul. Relaksowa 37/44, 02-796 Warszawa</v>
          </cell>
        </row>
        <row r="86">
          <cell r="A86" t="str">
            <v>Biuro Pomocy i Projektów Społecznych</v>
          </cell>
          <cell r="B86" t="str">
            <v>"Fundacja Dzieci Rodzice Szkoła", ul. Relaksowa 37/44, 02-796 Warszawa</v>
          </cell>
        </row>
        <row r="87">
          <cell r="A87" t="str">
            <v>Centrum Komunikacji Społecznej</v>
          </cell>
          <cell r="B87" t="str">
            <v>"Fundacja Dzieci Rodzice Szkoła", ul. Relaksowa 37/44, 02-796 Warszawa</v>
          </cell>
        </row>
        <row r="88">
          <cell r="A88" t="str">
            <v>Biuro Edukacji</v>
          </cell>
          <cell r="B88" t="str">
            <v>"Fundacja Dzieci Rodzice Szkoła", ul. Relaksowa 37/44, 02-796 Warszawa</v>
          </cell>
        </row>
        <row r="89">
          <cell r="A89" t="str">
            <v>Biuro Edukacji</v>
          </cell>
          <cell r="B89" t="str">
            <v>"Fundacja Edukacji Międzykulturowej", ul. Zwycięzców 59/9, 03-937 Warszawa</v>
          </cell>
        </row>
        <row r="90">
          <cell r="A90" t="str">
            <v>Biuro Edukacji</v>
          </cell>
          <cell r="B90" t="str">
            <v>"Fundacja Edukacyjna 4 Kids", ul. Puławska 114, 02-620 Warszawa</v>
          </cell>
        </row>
        <row r="91">
          <cell r="A91" t="str">
            <v>Biuro Sportu i Rekreacji</v>
          </cell>
          <cell r="B91" t="str">
            <v>"Fundacja Groteka", ul. Zielna 39, 00-108 Warszawa</v>
          </cell>
        </row>
        <row r="92">
          <cell r="A92" t="str">
            <v>Dzielnica Włochy</v>
          </cell>
          <cell r="B92" t="str">
            <v>"Fundacja Groteka", ul. Zielna 39, 00-108 Warszawa</v>
          </cell>
        </row>
        <row r="93">
          <cell r="A93" t="str">
            <v>Dzielnica Mokotów</v>
          </cell>
          <cell r="B93" t="str">
            <v>"Fundacja Groteka", ul. Zielna 39, 00-108 Warszawa</v>
          </cell>
        </row>
        <row r="94">
          <cell r="A94" t="str">
            <v>Dzielnica Praga-Południe</v>
          </cell>
          <cell r="B94" t="str">
            <v>"Fundacja Groteka", ul. Zielna 39, 00-108 Warszawa</v>
          </cell>
        </row>
        <row r="95">
          <cell r="A95" t="str">
            <v>Dzielnica Bielany</v>
          </cell>
          <cell r="B95" t="str">
            <v>"Fundacja Groteka", ul. Zielna 39, 00-108 Warszawa</v>
          </cell>
        </row>
        <row r="96">
          <cell r="A96" t="str">
            <v>Dzielnica Białołęka</v>
          </cell>
          <cell r="B96" t="str">
            <v>"Fundacja Groteka", ul. Zielna 39, 00-108 Warszawa</v>
          </cell>
        </row>
        <row r="97">
          <cell r="A97" t="str">
            <v>Dzielnica Bemowo</v>
          </cell>
          <cell r="B97" t="str">
            <v>"Fundacja Groteka", ul. Zielna 39, 00-108 Warszawa</v>
          </cell>
        </row>
        <row r="98">
          <cell r="A98" t="str">
            <v>Dzielnica Wola</v>
          </cell>
          <cell r="B98" t="str">
            <v>"Fundacja Groteka", ul. Zielna 39, 00-108 Warszawa</v>
          </cell>
        </row>
        <row r="99">
          <cell r="A99" t="str">
            <v>Biuro Edukacji</v>
          </cell>
          <cell r="B99" t="str">
            <v>"Fundacja Groteka", ul. Zielna 39, 00-108 Warszawa</v>
          </cell>
        </row>
        <row r="100">
          <cell r="A100" t="str">
            <v>Biuro Edukacji</v>
          </cell>
          <cell r="B100" t="str">
            <v>"Fundacja Help Us", ul. Letnia 11C/1, 05-270 Marki</v>
          </cell>
        </row>
        <row r="101">
          <cell r="A101" t="str">
            <v>Biuro Sportu i Rekreacji</v>
          </cell>
          <cell r="B101" t="str">
            <v>"Fundacja Help Us", ul. Letnia 11C/1, 05-270 Marki</v>
          </cell>
        </row>
        <row r="102">
          <cell r="A102" t="str">
            <v>Biuro Współpracy Międzynarodowej (WM)</v>
          </cell>
          <cell r="B102" t="str">
            <v>"Fundacja Help Us", ul. Letnia 11C/1, 05-270 Marki</v>
          </cell>
        </row>
        <row r="103">
          <cell r="A103" t="str">
            <v>Centrum Komunikacji Społecznej</v>
          </cell>
          <cell r="B103" t="str">
            <v>"Fundacja Help Us", ul. Letnia 11C/1, 05-270 Marki</v>
          </cell>
        </row>
        <row r="104">
          <cell r="A104" t="str">
            <v>Biuro Kultury</v>
          </cell>
          <cell r="B104" t="str">
            <v>"Fundacja Help Us", ul. Letnia 11C/1, 05-270 Marki</v>
          </cell>
        </row>
        <row r="105">
          <cell r="A105" t="str">
            <v>Biuro Kultury</v>
          </cell>
          <cell r="B105" t="str">
            <v>"Fundacja Humble 90", ul. Rondo Organizacji Narodów Zjednoczonych 1, 00-124 Warszawa</v>
          </cell>
        </row>
        <row r="106">
          <cell r="A106" t="str">
            <v>Biuro Edukacji</v>
          </cell>
          <cell r="B106" t="str">
            <v>"Fundacja Instytut Psychologii Stresu", ul. Brzezińska 5/6, 95-010 Stryków</v>
          </cell>
        </row>
        <row r="107">
          <cell r="A107" t="str">
            <v>Biuro Kultury</v>
          </cell>
          <cell r="B107" t="str">
            <v>"Fundacja Instytut Studiów Azjatyckich I Globalnych Im. Michała Boyma", ul. Freta 11/5, 00-227 Warszawa</v>
          </cell>
        </row>
        <row r="108">
          <cell r="A108" t="str">
            <v>Dzielnica Białołęka</v>
          </cell>
          <cell r="B108" t="str">
            <v>"Fundacja Ireny Jarockiej", ul. Poetów 10C/14, 03-147 Warszawa</v>
          </cell>
        </row>
        <row r="109">
          <cell r="A109" t="str">
            <v>Biuro Kultury</v>
          </cell>
          <cell r="B109" t="str">
            <v>"Fundacja Jazz Po Polsku", ul. Tomasza Nocznickiego 9/35, 01-948 Warszawa</v>
          </cell>
        </row>
        <row r="110">
          <cell r="A110" t="str">
            <v>Centrum Komunikacji Społecznej</v>
          </cell>
          <cell r="B110" t="str">
            <v>"Fundacja Jazz Po Polsku", ul. Tomasza Nocznickiego 9/35, 01-948 Warszawa</v>
          </cell>
        </row>
        <row r="111">
          <cell r="A111" t="str">
            <v>Biuro Kultury</v>
          </cell>
          <cell r="B111" t="str">
            <v>"Fundacja Jednostka", ul. Zwycięzców 42/42, 03-938 Warszawa</v>
          </cell>
        </row>
        <row r="112">
          <cell r="A112" t="str">
            <v>Biuro Kultury</v>
          </cell>
          <cell r="B112" t="str">
            <v>"Fundacja Józefa Szaniawskiego", ul. Jezuicka 1/3, 00-281 Warszawa</v>
          </cell>
        </row>
        <row r="113">
          <cell r="A113" t="str">
            <v>Dzielnica Bielany</v>
          </cell>
          <cell r="B113" t="str">
            <v>"Fundacja Kabaddi Polska", ul. Stańczyka 4/73, 01-242 Warszawa</v>
          </cell>
        </row>
        <row r="114">
          <cell r="A114" t="str">
            <v>Dzielnica Wilanów</v>
          </cell>
          <cell r="B114" t="str">
            <v>"Fundacja Kabaddi Polska", ul. Stańczyka 4/73, 01-242 Warszawa</v>
          </cell>
        </row>
        <row r="115">
          <cell r="A115" t="str">
            <v>Dzielnica Bemowo</v>
          </cell>
          <cell r="B115" t="str">
            <v>"Fundacja Kagi", ul. Poczty Gdańskiej 17/12, 02-495 Warszawa</v>
          </cell>
        </row>
        <row r="116">
          <cell r="A116" t="str">
            <v>Dzielnica Ursus</v>
          </cell>
          <cell r="B116" t="str">
            <v>"Fundacja Kagi", ul. Poczty Gdańskiej 17/12, 02-495 Warszawa</v>
          </cell>
        </row>
        <row r="117">
          <cell r="A117" t="str">
            <v>Biuro Edukacji</v>
          </cell>
          <cell r="B117" t="str">
            <v>"Fundacja Kagi", ul. Poczty Gdańskiej 17/12, 02-495 Warszawa</v>
          </cell>
        </row>
        <row r="118">
          <cell r="A118" t="str">
            <v>Dzielnica Ochota</v>
          </cell>
          <cell r="B118" t="str">
            <v>"Fundacja Kagi", ul. Poczty Gdańskiej 17/12, 02-495 Warszawa</v>
          </cell>
        </row>
        <row r="119">
          <cell r="A119" t="str">
            <v>Dzielnica Wola</v>
          </cell>
          <cell r="B119" t="str">
            <v>"Fundacja Kasi Dulnik", ul. Loteryjki 48, 01-937 Warszawa</v>
          </cell>
        </row>
        <row r="120">
          <cell r="A120" t="str">
            <v>Dzielnica Targówek</v>
          </cell>
          <cell r="B120" t="str">
            <v>"Fundacja Kasi Dulnik", ul. Loteryjki 48, 01-937 Warszawa</v>
          </cell>
        </row>
        <row r="121">
          <cell r="A121" t="str">
            <v>Dzielnica Bielany</v>
          </cell>
          <cell r="B121" t="str">
            <v>"Fundacja Kasi Dulnik", ul. Loteryjki 48, 01-937 Warszawa</v>
          </cell>
        </row>
        <row r="122">
          <cell r="A122" t="str">
            <v>Dzielnica Ursynów</v>
          </cell>
          <cell r="B122" t="str">
            <v>"Fundacja Kasi Dulnik", ul. Loteryjki 48, 01-937 Warszawa</v>
          </cell>
        </row>
        <row r="123">
          <cell r="A123" t="str">
            <v>Dzielnica Włochy</v>
          </cell>
          <cell r="B123" t="str">
            <v>"Fundacja Kasi Dulnik", ul. Loteryjki 48, 01-937 Warszawa</v>
          </cell>
        </row>
        <row r="124">
          <cell r="A124" t="str">
            <v>Dzielnica Bemowo</v>
          </cell>
          <cell r="B124" t="str">
            <v>"Fundacja Kasi Dulnik", ul. Loteryjki 48, 01-937 Warszawa</v>
          </cell>
        </row>
        <row r="125">
          <cell r="A125" t="str">
            <v>Dzielnica Mokotów</v>
          </cell>
          <cell r="B125" t="str">
            <v>"Fundacja Kasi Dulnik", ul. Loteryjki 48, 01-937 Warszawa</v>
          </cell>
        </row>
        <row r="126">
          <cell r="A126" t="str">
            <v>Dzielnica Praga-Południe</v>
          </cell>
          <cell r="B126" t="str">
            <v>"Fundacja Kasi Dulnik", ul. Loteryjki 48, 01-937 Warszawa</v>
          </cell>
        </row>
        <row r="127">
          <cell r="A127" t="str">
            <v>Dzielnica Ochota</v>
          </cell>
          <cell r="B127" t="str">
            <v>"Fundacja Kasi Dulnik", ul. Loteryjki 48, 01-937 Warszawa</v>
          </cell>
        </row>
        <row r="128">
          <cell r="A128" t="str">
            <v>Dzielnica Wawer</v>
          </cell>
          <cell r="B128" t="str">
            <v>"Fundacja Kasi Dulnik", ul. Loteryjki 48, 01-937 Warszawa</v>
          </cell>
        </row>
        <row r="129">
          <cell r="A129" t="str">
            <v>Biuro Sportu i Rekreacji</v>
          </cell>
          <cell r="B129" t="str">
            <v>"Fundacja Kasi Dulnik", ul. Loteryjki 48, 01-937 Warszawa</v>
          </cell>
        </row>
        <row r="130">
          <cell r="A130" t="str">
            <v>Dzielnica Białołęka</v>
          </cell>
          <cell r="B130" t="str">
            <v>"Fundacja Kasi Dulnik", ul. Loteryjki 48, 01-937 Warszawa</v>
          </cell>
        </row>
        <row r="131">
          <cell r="A131" t="str">
            <v>Dzielnica Śródmieście</v>
          </cell>
          <cell r="B131" t="str">
            <v>"Fundacja Kasi Dulnik", ul. Loteryjki 48, 01-937 Warszawa</v>
          </cell>
        </row>
        <row r="132">
          <cell r="A132" t="str">
            <v>Biuro Edukacji</v>
          </cell>
          <cell r="B132" t="str">
            <v>"Fundacja Kasi Dulnik", ul. Loteryjki 48, 01-937 Warszawa</v>
          </cell>
        </row>
        <row r="133">
          <cell r="A133" t="str">
            <v>Centrum Komunikacji Społecznej</v>
          </cell>
          <cell r="B133" t="str">
            <v>"Fundacja Kasi Dulnik", ul. Loteryjki 48, 01-937 Warszawa</v>
          </cell>
        </row>
        <row r="134">
          <cell r="A134" t="str">
            <v>Biuro Edukacji</v>
          </cell>
          <cell r="B134" t="str">
            <v>"Fundacja Klub Możliwości", ul. Łochowska 36/4, 03-757 Warszawa</v>
          </cell>
        </row>
        <row r="135">
          <cell r="A135" t="str">
            <v>Centrum Komunikacji Społecznej</v>
          </cell>
          <cell r="B135" t="str">
            <v>"Fundacja Kreatywni", Al. Jana Pawła Ii 9C, 05-250 Radzymin</v>
          </cell>
        </row>
        <row r="136">
          <cell r="A136" t="str">
            <v>Dzielnica Wawer</v>
          </cell>
          <cell r="B136" t="str">
            <v>"Fundacja Kultury I Sportu 44", ul. Obozowa 70/37, 01-426 Warszawa</v>
          </cell>
        </row>
        <row r="137">
          <cell r="A137" t="str">
            <v>Dzielnica Wola</v>
          </cell>
          <cell r="B137" t="str">
            <v>"Fundacja Kultury I Sportu 44", ul. Obozowa 70/37, 01-426 Warszawa</v>
          </cell>
        </row>
        <row r="138">
          <cell r="A138" t="str">
            <v>Dzielnica Bielany</v>
          </cell>
          <cell r="B138" t="str">
            <v>"Fundacja Kultury I Sportu 44", ul. Obozowa 70/37, 01-426 Warszawa</v>
          </cell>
        </row>
        <row r="139">
          <cell r="A139" t="str">
            <v>Dzielnica Śródmieście</v>
          </cell>
          <cell r="B139" t="str">
            <v>"Fundacja Kultury I Sportu 44", ul. Obozowa 70/37, 01-426 Warszawa</v>
          </cell>
        </row>
        <row r="140">
          <cell r="A140" t="str">
            <v>Dzielnica Targówek</v>
          </cell>
          <cell r="B140" t="str">
            <v>"Fundacja Kultury I Sportu 44", ul. Obozowa 70/37, 01-426 Warszawa</v>
          </cell>
        </row>
        <row r="141">
          <cell r="A141" t="str">
            <v>Dzielnica Praga-Południe</v>
          </cell>
          <cell r="B141" t="str">
            <v>"Fundacja Kultury I Sportu 44", ul. Obozowa 70/37, 01-426 Warszawa</v>
          </cell>
        </row>
        <row r="142">
          <cell r="A142" t="str">
            <v>Dzielnica Mokotów</v>
          </cell>
          <cell r="B142" t="str">
            <v>"Fundacja Kultury I Sportu 44", ul. Obozowa 70/37, 01-426 Warszawa</v>
          </cell>
        </row>
        <row r="143">
          <cell r="A143" t="str">
            <v>Biuro Kultury</v>
          </cell>
          <cell r="B143" t="str">
            <v>"Fundacja Kultury I Sportu 44", ul. Obozowa 70/37, 01-426 Warszawa</v>
          </cell>
        </row>
        <row r="144">
          <cell r="A144" t="str">
            <v>Biuro Edukacji</v>
          </cell>
          <cell r="B144" t="str">
            <v>"Fundacja Learn2Be", ul. Kineskopowa 1/B/1, 05-500 Piaseczno</v>
          </cell>
        </row>
        <row r="145">
          <cell r="A145" t="str">
            <v>Dzielnica Ursynów</v>
          </cell>
          <cell r="B145" t="str">
            <v>"Fundacja Leny Grochowskiej", ul. Brzeska 134, 08-110 Siedlce</v>
          </cell>
        </row>
        <row r="146">
          <cell r="A146" t="str">
            <v>Dzielnica Białołęka</v>
          </cell>
          <cell r="B146" t="str">
            <v>"Fundacja Lupus", ul. Krogulcza 24, 05-101 Nowy Dwór Mazowiecki</v>
          </cell>
        </row>
        <row r="147">
          <cell r="A147" t="str">
            <v>Biuro Pomocy i Projektów Społecznych</v>
          </cell>
          <cell r="B147" t="str">
            <v>"Fundacja Małgosi Braunek Bądź", ul. Husarii 32, 02-951 Warszawa</v>
          </cell>
        </row>
        <row r="148">
          <cell r="A148" t="str">
            <v>Biuro Edukacji</v>
          </cell>
          <cell r="B148" t="str">
            <v>"Fundacja Małgosi Braunek Bądź", ul. Husarii 32, 02-951 Warszawa</v>
          </cell>
        </row>
        <row r="149">
          <cell r="A149" t="str">
            <v>Biuro Kultury</v>
          </cell>
          <cell r="B149" t="str">
            <v>"Fundacja Małgosi Braunek Bądź", ul. Husarii 32, 02-951 Warszawa</v>
          </cell>
        </row>
        <row r="150">
          <cell r="A150" t="str">
            <v>Centrum Komunikacji Społecznej</v>
          </cell>
          <cell r="B150" t="str">
            <v>"Fundacja Małgosi Braunek Bądź", ul. Husarii 32, 02-951 Warszawa</v>
          </cell>
        </row>
        <row r="151">
          <cell r="A151" t="str">
            <v>Dzielnica Mokotów</v>
          </cell>
          <cell r="B151" t="str">
            <v>"Fundacja Małgosi Braunek Bądź", ul. Husarii 32, 02-951 Warszawa</v>
          </cell>
        </row>
        <row r="152">
          <cell r="A152" t="str">
            <v>Biuro Kultury</v>
          </cell>
          <cell r="B152" t="str">
            <v>"Fundacja Meritum", ul. Nizinna 10 G, 05-077 Warszawa</v>
          </cell>
        </row>
        <row r="153">
          <cell r="A153" t="str">
            <v>Centrum Komunikacji Społecznej</v>
          </cell>
          <cell r="B153" t="str">
            <v>"Fundacja Meritum", ul. Nizinna 10 G, 05-077 Warszawa</v>
          </cell>
        </row>
        <row r="154">
          <cell r="A154" t="str">
            <v>Biuro Edukacji</v>
          </cell>
          <cell r="B154" t="str">
            <v>"Fundacja Meritum", ul. Nizinna 10 G, 05-077 Warszawa</v>
          </cell>
        </row>
        <row r="155">
          <cell r="A155" t="str">
            <v>Biuro Pomocy i Projektów Społecznych</v>
          </cell>
          <cell r="B155" t="str">
            <v>"Fundacja Między Niebem A Ziemią", ul. Kazimierza Wielkiego 1, 50-077 Wrocław</v>
          </cell>
        </row>
        <row r="156">
          <cell r="A156" t="str">
            <v>Biuro Kultury</v>
          </cell>
          <cell r="B156" t="str">
            <v>"Fundacja Między Wierszami", ul. Grochowska 288/U-2, 03-841 Warszawa</v>
          </cell>
        </row>
        <row r="157">
          <cell r="A157" t="str">
            <v>Dzielnica Praga-Południe</v>
          </cell>
          <cell r="B157" t="str">
            <v>"Fundacja Między Wierszami", ul. Grochowska 288/U-2, 03-841 Warszawa</v>
          </cell>
        </row>
        <row r="158">
          <cell r="A158" t="str">
            <v>Dzielnica Włochy</v>
          </cell>
          <cell r="B158" t="str">
            <v>"Fundacja Minoratio", ul. 11 Listopada 13/15, 05-825 Grodzisk Mazowiecki</v>
          </cell>
        </row>
        <row r="159">
          <cell r="A159" t="str">
            <v>Dzielnica Ochota</v>
          </cell>
          <cell r="B159" t="str">
            <v>"Fundacja Minoratio", ul. 11 Listopada 13/15, 05-825 Grodzisk Mazowiecki</v>
          </cell>
        </row>
        <row r="160">
          <cell r="A160" t="str">
            <v>Biuro Rozwoju Gospodarczego</v>
          </cell>
          <cell r="B160" t="str">
            <v>"Fundacja Mobile Open Society Through Technology (Most)", ul. Jana Kasprowicza 91, 01-823 Warszawa</v>
          </cell>
        </row>
        <row r="161">
          <cell r="A161" t="str">
            <v>Dzielnica Praga-Południe</v>
          </cell>
          <cell r="B161" t="str">
            <v>"Fundacja Muzyczni Czarodzieje", ul. Mazowiecka 2A, 05-270 Marki</v>
          </cell>
        </row>
        <row r="162">
          <cell r="A162" t="str">
            <v>Dzielnica Mokotów</v>
          </cell>
          <cell r="B162" t="str">
            <v>"Fundacja Muzyczni Czarodzieje", ul. Mazowiecka 2A, 05-270 Marki</v>
          </cell>
        </row>
        <row r="163">
          <cell r="A163" t="str">
            <v>Dzielnica Targówek</v>
          </cell>
          <cell r="B163" t="str">
            <v>"Fundacja Muzyczni Czarodzieje", ul. Mazowiecka 2A, 05-270 Marki</v>
          </cell>
        </row>
        <row r="164">
          <cell r="A164" t="str">
            <v>Biuro Edukacji</v>
          </cell>
          <cell r="B164" t="str">
            <v>"Fundacja Mykines", ul. Sądowa 11, 44-240 Żory</v>
          </cell>
        </row>
        <row r="165">
          <cell r="A165" t="str">
            <v>Biuro Edukacji</v>
          </cell>
          <cell r="B165" t="str">
            <v>"Fundacja Na Rzecz Ochrony Krajobrazu Kulturowego", ul. Nowe Kościeliska 1, 08-445 Osieck</v>
          </cell>
        </row>
        <row r="166">
          <cell r="A166" t="str">
            <v>Biuro Kultury</v>
          </cell>
          <cell r="B166" t="str">
            <v>"Fundacja Na Rzecz Ochrony Krajobrazu Kulturowego", ul. Nowe Kościeliska 1, 08-445 Osieck</v>
          </cell>
        </row>
        <row r="167">
          <cell r="A167" t="str">
            <v>Biuro Stołecznego Konserwatora Zabytków</v>
          </cell>
          <cell r="B167" t="str">
            <v>"Fundacja Na Rzecz Ochrony Krajobrazu Kulturowego", ul. Nowe Kościeliska 1, 08-445 Osieck</v>
          </cell>
        </row>
        <row r="168">
          <cell r="A168" t="str">
            <v>Dzielnica Bemowo</v>
          </cell>
          <cell r="B168" t="str">
            <v>"Fundacja Na Rzecz Ochrony Krajobrazu Kulturowego", ul. Nowe Kościeliska 1, 08-445 Osieck</v>
          </cell>
        </row>
        <row r="169">
          <cell r="A169" t="str">
            <v>Dzielnica Bielany</v>
          </cell>
          <cell r="B169" t="str">
            <v>"Fundacja Na Rzecz Ochrony Zdrowia I Rozwoju Opieki Zdrowotnej", ul. Paprotna 12A, 51-117 Wrocław</v>
          </cell>
        </row>
        <row r="170">
          <cell r="A170" t="str">
            <v>Dzielnica Mokotów</v>
          </cell>
          <cell r="B170" t="str">
            <v>"Fundacja Na Rzecz Ochrony Zdrowia I Rozwoju Opieki Zdrowotnej", ul. Paprotna 12A, 51-117 Wrocław</v>
          </cell>
        </row>
        <row r="171">
          <cell r="A171" t="str">
            <v>Dzielnica Wola</v>
          </cell>
          <cell r="B171" t="str">
            <v>"Fundacja Na Rzecz Ochrony Zdrowia I Rozwoju Opieki Zdrowotnej", ul. Paprotna 12A, 51-117 Wrocław</v>
          </cell>
        </row>
        <row r="172">
          <cell r="A172" t="str">
            <v>Biuro Edukacji</v>
          </cell>
          <cell r="B172" t="str">
            <v>"Fundacja Na Rzecz Ochrony Zdrowia I Rozwoju Opieki Zdrowotnej", ul. Paprotna 12A, 51-117 Wrocław</v>
          </cell>
        </row>
        <row r="173">
          <cell r="A173" t="str">
            <v>Biuro Pomocy i Projektów Społecznych</v>
          </cell>
          <cell r="B173" t="str">
            <v>"Fundacja Na Rzecz Ochrony Zdrowia I Rozwoju Opieki Zdrowotnej", ul. Paprotna 12A, 51-117 Wrocław</v>
          </cell>
        </row>
        <row r="174">
          <cell r="A174" t="str">
            <v>Biuro Ochrony Środowiska</v>
          </cell>
          <cell r="B174" t="str">
            <v>"Fundacja Na Rzecz Promocji Turystyki Aktywnej", ul. Błędowo 30B, 05-180 Pomiechówek</v>
          </cell>
        </row>
        <row r="175">
          <cell r="A175" t="str">
            <v>Biuro Edukacji</v>
          </cell>
          <cell r="B175" t="str">
            <v>"Fundacja Nadwiślańskiego Uniwersytetu Dziecięcego", ul. Dzięcieliny 3/47, 04-745 Warszawa</v>
          </cell>
        </row>
        <row r="176">
          <cell r="A176" t="str">
            <v>Centrum Komunikacji Społecznej</v>
          </cell>
          <cell r="B176" t="str">
            <v>"Fundacja Nadwiślańskiego Uniwersytetu Dziecięcego", ul. Dzięcieliny 3/47, 04-745 Warszawa</v>
          </cell>
        </row>
        <row r="177">
          <cell r="A177" t="str">
            <v>Biuro Ochrony Środowiska</v>
          </cell>
          <cell r="B177" t="str">
            <v>"Fundacja Nadwiślańskiego Uniwersytetu Dziecięcego", ul. Dzięcieliny 3/47, 04-745 Warszawa</v>
          </cell>
        </row>
        <row r="178">
          <cell r="A178" t="str">
            <v>Biuro Kultury</v>
          </cell>
          <cell r="B178" t="str">
            <v>"Fundacja Nadwiślańskiego Uniwersytetu Dziecięcego", ul. Dzięcieliny 3/47, 04-745 Warszawa</v>
          </cell>
        </row>
        <row r="179">
          <cell r="A179" t="str">
            <v>Biuro Pomocy i Projektów Społecznych</v>
          </cell>
          <cell r="B179" t="str">
            <v>"Fundacja Nie Zmarnuj Swojego Życia", ul. Ksawerów 3, 02-656 Warszawa</v>
          </cell>
        </row>
        <row r="180">
          <cell r="A180" t="str">
            <v>Dzielnica Ursynów</v>
          </cell>
          <cell r="B180" t="str">
            <v>"Fundacja Nie Zmarnuj Swojego Życia", ul. Ksawerów 3, 02-656 Warszawa</v>
          </cell>
        </row>
        <row r="181">
          <cell r="A181" t="str">
            <v>Dzielnica Praga-Południe</v>
          </cell>
          <cell r="B181" t="str">
            <v>"Fundacja Nie Zmarnuj Swojego Życia", ul. Ksawerów 3, 02-656 Warszawa</v>
          </cell>
        </row>
        <row r="182">
          <cell r="A182" t="str">
            <v>Dzielnica Mokotów</v>
          </cell>
          <cell r="B182" t="str">
            <v>"Fundacja Nie Zmarnuj Swojego Życia", ul. Ksawerów 3, 02-656 Warszawa</v>
          </cell>
        </row>
        <row r="183">
          <cell r="A183" t="str">
            <v>Biuro Edukacji</v>
          </cell>
          <cell r="B183" t="str">
            <v>"Fundacja Nie Zmarnuj Swojego Życia", ul. Ksawerów 3, 02-656 Warszawa</v>
          </cell>
        </row>
        <row r="184">
          <cell r="A184" t="str">
            <v>Dzielnica Wola</v>
          </cell>
          <cell r="B184" t="str">
            <v>"Fundacja Nie Zmarnuj Swojego Życia", ul. Ksawerów 3, 02-656 Warszawa</v>
          </cell>
        </row>
        <row r="185">
          <cell r="A185" t="str">
            <v>Dzielnica Białołęka</v>
          </cell>
          <cell r="B185" t="str">
            <v>"Fundacja Nie Zmarnuj Swojego Życia", ul. Ksawerów 3, 02-656 Warszawa</v>
          </cell>
        </row>
        <row r="186">
          <cell r="A186" t="str">
            <v>Dzielnica Praga-Północ</v>
          </cell>
          <cell r="B186" t="str">
            <v>"Fundacja Nie Zmarnuj Swojego Życia", ul. Ksawerów 3, 02-656 Warszawa</v>
          </cell>
        </row>
        <row r="187">
          <cell r="A187" t="str">
            <v>Dzielnica Bielany</v>
          </cell>
          <cell r="B187" t="str">
            <v>"Fundacja Nie Zmarnuj Swojego Życia", ul. Ksawerów 3, 02-656 Warszawa</v>
          </cell>
        </row>
        <row r="188">
          <cell r="A188" t="str">
            <v>Biuro Pomocy i Projektów Społecznych</v>
          </cell>
          <cell r="B188" t="str">
            <v>"Fundacja Nizio", ul. Inżynierska 3/4, 03-410 Warszawa</v>
          </cell>
        </row>
        <row r="189">
          <cell r="A189" t="str">
            <v>Biuro Kultury</v>
          </cell>
          <cell r="B189" t="str">
            <v>"Fundacja Nizio", ul. Inżynierska 3/4, 03-410 Warszawa</v>
          </cell>
        </row>
        <row r="190">
          <cell r="A190" t="str">
            <v>Biuro Pomocy i Projektów Społecznych</v>
          </cell>
          <cell r="B190" t="str">
            <v>"Fundacja Novissima" W Likwidacji, ul. Konstruktorska 10C/25, 02-473 Warszawa</v>
          </cell>
        </row>
        <row r="191">
          <cell r="A191" t="str">
            <v>Centrum Komunikacji Społecznej</v>
          </cell>
          <cell r="B191" t="str">
            <v>"Fundacja Novissima" W Likwidacji, ul. Konstruktorska 10C/25, 02-473 Warszawa</v>
          </cell>
        </row>
        <row r="192">
          <cell r="A192" t="str">
            <v>Biuro Kultury</v>
          </cell>
          <cell r="B192" t="str">
            <v>"Fundacja Nowej Kultury Bęc Zmiana", ul. Mokotowska 65/7, 00-533 Warszawa</v>
          </cell>
        </row>
        <row r="193">
          <cell r="A193" t="str">
            <v>Biuro Edukacji</v>
          </cell>
          <cell r="B193" t="str">
            <v>"Fundacja Nowej Kultury Bęc Zmiana", ul. Mokotowska 65/7, 00-533 Warszawa</v>
          </cell>
        </row>
        <row r="194">
          <cell r="A194" t="str">
            <v>Centrum Komunikacji Społecznej</v>
          </cell>
          <cell r="B194" t="str">
            <v>"Fundacja Nowej Kultury Bęc Zmiana", ul. Mokotowska 65/7, 00-533 Warszawa</v>
          </cell>
        </row>
        <row r="195">
          <cell r="A195" t="str">
            <v>Dzielnica Śródmieście</v>
          </cell>
          <cell r="B195" t="str">
            <v>"Fundacja Nowej Kultury Bęc Zmiana", ul. Mokotowska 65/7, 00-533 Warszawa</v>
          </cell>
        </row>
        <row r="196">
          <cell r="A196" t="str">
            <v>Dzielnica Mokotów</v>
          </cell>
          <cell r="B196" t="str">
            <v>"Fundacja Nowoczesnej Edukacji", ul. Nowoursynowska 145F/69, 02-776 Warszawa</v>
          </cell>
        </row>
        <row r="197">
          <cell r="A197" t="str">
            <v>Dzielnica Praga-Południe</v>
          </cell>
          <cell r="B197" t="str">
            <v>"Fundacja Nowoczesnej Edukacji", ul. Nowoursynowska 145F/69, 02-776 Warszawa</v>
          </cell>
        </row>
        <row r="198">
          <cell r="A198" t="str">
            <v>Dzielnica Bielany</v>
          </cell>
          <cell r="B198" t="str">
            <v>"Fundacja Nowoczesnej Edukacji", ul. Nowoursynowska 145F/69, 02-776 Warszawa</v>
          </cell>
        </row>
        <row r="199">
          <cell r="A199" t="str">
            <v>Biuro Edukacji</v>
          </cell>
          <cell r="B199" t="str">
            <v>"Fundacja Nowoczesnej Edukacji", ul. Nowoursynowska 145F/69, 02-776 Warszawa</v>
          </cell>
        </row>
        <row r="200">
          <cell r="A200" t="str">
            <v>Dzielnica Ochota</v>
          </cell>
          <cell r="B200" t="str">
            <v>"Fundacja Nowoczesnej Edukacji", ul. Nowoursynowska 145F/69, 02-776 Warszawa</v>
          </cell>
        </row>
        <row r="201">
          <cell r="A201" t="str">
            <v>Dzielnica Białołęka</v>
          </cell>
          <cell r="B201" t="str">
            <v>"Fundacja Nowoczesnej Edukacji", ul. Nowoursynowska 145F/69, 02-776 Warszawa</v>
          </cell>
        </row>
        <row r="202">
          <cell r="A202" t="str">
            <v>Dzielnica Ursynów</v>
          </cell>
          <cell r="B202" t="str">
            <v>"Fundacja Nowoczesnej Edukacji", ul. Nowoursynowska 145F/69, 02-776 Warszawa</v>
          </cell>
        </row>
        <row r="203">
          <cell r="A203" t="str">
            <v>Dzielnica Praga-Północ</v>
          </cell>
          <cell r="B203" t="str">
            <v>"Fundacja Nowoczesnej Edukacji", ul. Nowoursynowska 145F/69, 02-776 Warszawa</v>
          </cell>
        </row>
        <row r="204">
          <cell r="A204" t="str">
            <v>Dzielnica Wola</v>
          </cell>
          <cell r="B204" t="str">
            <v>"Fundacja Nowoczesnej Edukacji", ul. Nowoursynowska 145F/69, 02-776 Warszawa</v>
          </cell>
        </row>
        <row r="205">
          <cell r="A205" t="str">
            <v>Dzielnica Bemowo</v>
          </cell>
          <cell r="B205" t="str">
            <v>"Fundacja Nowoczesnej Edukacji", ul. Nowoursynowska 145F/69, 02-776 Warszawa</v>
          </cell>
        </row>
        <row r="206">
          <cell r="A206" t="str">
            <v>Dzielnica Żoliborz</v>
          </cell>
          <cell r="B206" t="str">
            <v>"Fundacja Nowoczesnej Edukacji", ul. Nowoursynowska 145F/69, 02-776 Warszawa</v>
          </cell>
        </row>
        <row r="207">
          <cell r="A207" t="str">
            <v>Biuro Kultury</v>
          </cell>
          <cell r="B207" t="str">
            <v>"Fundacja Ochrony Krajobrazu I Promocji Regionów &gt;Numinosum&lt;", ul. Podleśna 19A, 05-152 Czosnów</v>
          </cell>
        </row>
        <row r="208">
          <cell r="A208" t="str">
            <v>Dzielnica Śródmieście</v>
          </cell>
          <cell r="B208" t="str">
            <v>"Fundacja Ochrony Krajobrazu I Promocji Regionów &gt;Numinosum&lt;", ul. Podleśna 19A, 05-152 Czosnów</v>
          </cell>
        </row>
        <row r="209">
          <cell r="A209" t="str">
            <v>Biuro Edukacji</v>
          </cell>
          <cell r="B209" t="str">
            <v>"Fundacja Ochrony Krajobrazu I Promocji Regionów &gt;Numinosum&lt;", ul. Podleśna 19A, 05-152 Czosnów</v>
          </cell>
        </row>
        <row r="210">
          <cell r="A210" t="str">
            <v>Biuro Ochrony Środowiska</v>
          </cell>
          <cell r="B210" t="str">
            <v>"Fundacja Ochrony Krajobrazu I Promocji Regionów &gt;Numinosum&lt;", ul. Podleśna 19A, 05-152 Czosnów</v>
          </cell>
        </row>
        <row r="211">
          <cell r="A211" t="str">
            <v>Biuro Pomocy i Projektów Społecznych</v>
          </cell>
          <cell r="B211" t="str">
            <v>"Fundacja Ochrony Krajobrazu I Promocji Regionów &gt;Numinosum&lt;", ul. Podleśna 19A, 05-152 Czosnów</v>
          </cell>
        </row>
        <row r="212">
          <cell r="A212" t="str">
            <v>Biuro Sportu i Rekreacji</v>
          </cell>
          <cell r="B212" t="str">
            <v>"Fundacja Ochrony Krajobrazu I Promocji Regionów &gt;Numinosum&lt;", ul. Podleśna 19A, 05-152 Czosnów</v>
          </cell>
        </row>
        <row r="213">
          <cell r="A213" t="str">
            <v>Centrum Komunikacji Społecznej</v>
          </cell>
          <cell r="B213" t="str">
            <v>"Fundacja Ochrony Krajobrazu I Promocji Regionów &gt;Numinosum&lt;", ul. Podleśna 19A, 05-152 Czosnów</v>
          </cell>
        </row>
        <row r="214">
          <cell r="A214" t="str">
            <v>Centrum Komunikacji Społecznej</v>
          </cell>
          <cell r="B214" t="str">
            <v>"Fundacja Pewny Ląd", ul. Aleksandra Kostki Napierskiego 23, 05-075 Warszawa</v>
          </cell>
        </row>
        <row r="215">
          <cell r="A215" t="str">
            <v>Biuro Polityki Zdrowotnej</v>
          </cell>
          <cell r="B215" t="str">
            <v>"Fundacja Po Oparzeniu", ul. Czerniowiecka 9/27, 02-705 Warszawa</v>
          </cell>
        </row>
        <row r="216">
          <cell r="A216" t="str">
            <v>Centrum Komunikacji Społecznej</v>
          </cell>
          <cell r="B216" t="str">
            <v>"Fundacja Pole Dialogu", ul. Generała Władysława Andersa 13, 00-159 Warszawa</v>
          </cell>
        </row>
        <row r="217">
          <cell r="A217" t="str">
            <v>Biuro Edukacji</v>
          </cell>
          <cell r="B217" t="str">
            <v>"Fundacja Pole Dialogu", ul. Generała Władysława Andersa 13, 00-159 Warszawa</v>
          </cell>
        </row>
        <row r="218">
          <cell r="A218" t="str">
            <v>Dzielnica Wola</v>
          </cell>
          <cell r="B218" t="str">
            <v>"Fundacja Pole Dialogu", ul. Generała Władysława Andersa 13, 00-159 Warszawa</v>
          </cell>
        </row>
        <row r="219">
          <cell r="A219" t="str">
            <v>Biuro Kultury</v>
          </cell>
          <cell r="B219" t="str">
            <v>"Fundacja Pole Dialogu", ul. Generała Władysława Andersa 13, 00-159 Warszawa</v>
          </cell>
        </row>
        <row r="220">
          <cell r="A220" t="str">
            <v>Biuro Pomocy i Projektów Społecznych</v>
          </cell>
          <cell r="B220" t="str">
            <v>"Fundacja Polska Bez Barier", ul. Kickiego 11/54, 04-397 Warszawa</v>
          </cell>
        </row>
        <row r="221">
          <cell r="A221" t="str">
            <v>Dzielnica Praga-Południe</v>
          </cell>
          <cell r="B221" t="str">
            <v>"Fundacja Polska Bez Barier", ul. Kickiego 11/54, 04-397 Warszawa</v>
          </cell>
        </row>
        <row r="222">
          <cell r="A222" t="str">
            <v>Dzielnica Mokotów</v>
          </cell>
          <cell r="B222" t="str">
            <v>"Fundacja Polska Wielki Projekt", ul. Łowicka 39A, 02-551 Warszawa</v>
          </cell>
        </row>
        <row r="223">
          <cell r="A223" t="str">
            <v>Biuro Edukacji</v>
          </cell>
          <cell r="B223" t="str">
            <v>"Fundacja Polska Wielki Projekt", ul. Łowicka 39A, 02-551 Warszawa</v>
          </cell>
        </row>
        <row r="224">
          <cell r="A224" t="str">
            <v>Biuro Edukacji</v>
          </cell>
          <cell r="B224" t="str">
            <v>"Fundacja Polska-Europa-Polonia", ul. Janusza Meissnera 7/9, 03-982 Warszawa</v>
          </cell>
        </row>
        <row r="225">
          <cell r="A225" t="str">
            <v>Biuro Pomocy i Projektów Społecznych</v>
          </cell>
          <cell r="B225" t="str">
            <v>"Fundacja Polskie Niebo", ul. Ignacego Krasickiego 124 K/1, 05-500 Piaseczno</v>
          </cell>
        </row>
        <row r="226">
          <cell r="A226" t="str">
            <v>Biuro Kultury</v>
          </cell>
          <cell r="B226" t="str">
            <v>"Fundacja Polsko-Ormiańska", ul. Kłobucka 23C/110, 02-699 Warszawa</v>
          </cell>
        </row>
        <row r="227">
          <cell r="A227" t="str">
            <v>Biuro Pomocy i Projektów Społecznych</v>
          </cell>
          <cell r="B227" t="str">
            <v>"Fundacja Pomocownia", ul. Stanisława Staszica 7/9, 01-188 Warszawa</v>
          </cell>
        </row>
        <row r="228">
          <cell r="A228" t="str">
            <v>Dzielnica Praga-Południe</v>
          </cell>
          <cell r="B228" t="str">
            <v>"Fundacja Pomocownia", ul. Stanisława Staszica 7/9, 01-188 Warszawa</v>
          </cell>
        </row>
        <row r="229">
          <cell r="A229" t="str">
            <v>Centrum Komunikacji Społecznej</v>
          </cell>
          <cell r="B229" t="str">
            <v>"Fundacja Pomocownia", ul. Stanisława Staszica 7/9, 01-188 Warszawa</v>
          </cell>
        </row>
        <row r="230">
          <cell r="A230" t="str">
            <v>Biuro Pomocy i Projektów Społecznych</v>
          </cell>
          <cell r="B230" t="str">
            <v>"Fundacja Pomocy Psychologicznej I Edukacji Społecznej Razem", ul. Smolna 13/402, 00-375 Warszawa</v>
          </cell>
        </row>
        <row r="231">
          <cell r="A231" t="str">
            <v>Biuro Edukacji</v>
          </cell>
          <cell r="B231" t="str">
            <v>"Fundacja Pomocy Psychologicznej I Edukacji Społecznej Razem", ul. Smolna 13/402, 00-375 Warszawa</v>
          </cell>
        </row>
        <row r="232">
          <cell r="A232" t="str">
            <v>Biuro Współpracy Międzynarodowej (WM)</v>
          </cell>
          <cell r="B232" t="str">
            <v>"Fundacja Pomocy Psychologicznej I Edukacji Społecznej Razem", ul. Smolna 13/402, 00-375 Warszawa</v>
          </cell>
        </row>
        <row r="233">
          <cell r="A233" t="str">
            <v>Biuro Polityki Zdrowotnej</v>
          </cell>
          <cell r="B233" t="str">
            <v>"Fundacja Pomocy Psychologicznej I Edukacji Społecznej Razem", ul. Smolna 13/402, 00-375 Warszawa</v>
          </cell>
        </row>
        <row r="234">
          <cell r="A234" t="str">
            <v>Biuro Polityki Zdrowotnej</v>
          </cell>
          <cell r="B234" t="str">
            <v>"Fundacja Powszechnego Czytania", ul. Przyokopowa 33, 01-208 Warszawa</v>
          </cell>
        </row>
        <row r="235">
          <cell r="A235" t="str">
            <v>Biuro Kultury</v>
          </cell>
          <cell r="B235" t="str">
            <v>"Fundacja Powszechnego Czytania", ul. Przyokopowa 33, 01-208 Warszawa</v>
          </cell>
        </row>
        <row r="236">
          <cell r="A236" t="str">
            <v>Dzielnica Bielany</v>
          </cell>
          <cell r="B236" t="str">
            <v>"Fundacja Promujemy I Ratujemy Polskie Zabytki", ul. Strusia 7C/22, 05-500 Piaseczno</v>
          </cell>
        </row>
        <row r="237">
          <cell r="A237" t="str">
            <v>Biuro Polityki Zdrowotnej</v>
          </cell>
          <cell r="B237" t="str">
            <v>"Fundacja Przystań", ul. Bajana 33/2, 01-904 Warszawa</v>
          </cell>
        </row>
        <row r="238">
          <cell r="A238" t="str">
            <v>Biuro Pomocy i Projektów Społecznych</v>
          </cell>
          <cell r="B238" t="str">
            <v>"Fundacja Przystań", ul. Bajana 33/2, 01-904 Warszawa</v>
          </cell>
        </row>
        <row r="239">
          <cell r="A239" t="str">
            <v>Biuro Kultury</v>
          </cell>
          <cell r="B239" t="str">
            <v>"Fundacja Qkultura", ul. Zdziarska 83Z/31/2, 03-289 Warszawa</v>
          </cell>
        </row>
        <row r="240">
          <cell r="A240" t="str">
            <v>Biuro Pomocy i Projektów Społecznych</v>
          </cell>
          <cell r="B240" t="str">
            <v>"Fundacja Rest-Art", ul. Kameralna 3/55, 03-406 Warszawa</v>
          </cell>
        </row>
        <row r="241">
          <cell r="A241" t="str">
            <v>Centrum Komunikacji Społecznej</v>
          </cell>
          <cell r="B241" t="str">
            <v>"Fundacja Rest-Art", ul. Kameralna 3/55, 03-406 Warszawa</v>
          </cell>
        </row>
        <row r="242">
          <cell r="A242" t="str">
            <v>Biuro Edukacji</v>
          </cell>
          <cell r="B242" t="str">
            <v>"Fundacja Rodziny Maciejko", ul. Puławska 16 A/38, 02-512 Warszawa</v>
          </cell>
        </row>
        <row r="243">
          <cell r="A243" t="str">
            <v>Centrum Komunikacji Społecznej</v>
          </cell>
          <cell r="B243" t="str">
            <v>"Fundacja Rozwoju Regionów", ul. Św. Wojciecha 2/23, 10-038 Olsztyn</v>
          </cell>
        </row>
        <row r="244">
          <cell r="A244" t="str">
            <v>Biuro Sportu i Rekreacji</v>
          </cell>
          <cell r="B244" t="str">
            <v>"Fundacja Rozwoju Stołecznego Ampfutbolu", ul. Gen. Tadeusza Pełczyńskiego 7/17, 01-471 Warszawa</v>
          </cell>
        </row>
        <row r="245">
          <cell r="A245" t="str">
            <v>Dzielnica Bielany</v>
          </cell>
          <cell r="B245" t="str">
            <v>"Fundacja Snooker.Org.Pl", ul. Oczapowskiego 4/1, 01-843 Warszawa</v>
          </cell>
        </row>
        <row r="246">
          <cell r="A246" t="str">
            <v>Dzielnica Wawer</v>
          </cell>
          <cell r="B246" t="str">
            <v>"Fundacja Sportowe Centrum Rehabilitacji Dzieci I Młodzieży", ul. Dzięcieliny 15/119, 04-745 Warszawa</v>
          </cell>
        </row>
        <row r="247">
          <cell r="A247" t="str">
            <v>Dzielnica Wesoła</v>
          </cell>
          <cell r="B247" t="str">
            <v>"Fundacja Sportowe Centrum Rehabilitacji Dzieci I Młodzieży", ul. Dzięcieliny 15/119, 04-745 Warszawa</v>
          </cell>
        </row>
        <row r="248">
          <cell r="A248" t="str">
            <v>Dzielnica Ursus</v>
          </cell>
          <cell r="B248" t="str">
            <v>"Fundacja Sportowe Centrum Rehabilitacji Dzieci I Młodzieży", ul. Dzięcieliny 15/119, 04-745 Warszawa</v>
          </cell>
        </row>
        <row r="249">
          <cell r="A249" t="str">
            <v>Dzielnica Praga-Południe</v>
          </cell>
          <cell r="B249" t="str">
            <v>"Fundacja Sportowe Centrum Rehabilitacji Dzieci I Młodzieży", ul. Dzięcieliny 15/119, 04-745 Warszawa</v>
          </cell>
        </row>
        <row r="250">
          <cell r="A250" t="str">
            <v>Dzielnica Mokotów</v>
          </cell>
          <cell r="B250" t="str">
            <v>"Fundacja Sportowe Centrum Rehabilitacji Dzieci I Młodzieży", ul. Dzięcieliny 15/119, 04-745 Warszawa</v>
          </cell>
        </row>
        <row r="251">
          <cell r="A251" t="str">
            <v>Biuro Kultury</v>
          </cell>
          <cell r="B251" t="str">
            <v>"Fundacja Spot.On Art.", ul. Wojciecha Kossaka 13, 71-170 Szczecin</v>
          </cell>
        </row>
        <row r="252">
          <cell r="A252" t="str">
            <v>Biuro Pomocy i Projektów Społecznych</v>
          </cell>
          <cell r="B252" t="str">
            <v>"Fundacja Szczęśliwej Drogi", Al. Aleje Jerozolimskie 113/115/7/0/1009Uż, 02-017 Warszawa</v>
          </cell>
        </row>
        <row r="253">
          <cell r="A253" t="str">
            <v>Centrum Komunikacji Społecznej</v>
          </cell>
          <cell r="B253" t="str">
            <v>"Fundacja Szczęśliwej Drogi", Al. Aleje Jerozolimskie 113/115/7/0/1009Uż, 02-017 Warszawa</v>
          </cell>
        </row>
        <row r="254">
          <cell r="A254" t="str">
            <v>Biuro Edukacji</v>
          </cell>
          <cell r="B254" t="str">
            <v>"Fundacja Szczęśliwsi", Aleja Gen. Józefa Hallera 108/7, 80-420 Gdańsk</v>
          </cell>
        </row>
        <row r="255">
          <cell r="A255" t="str">
            <v>Biuro Ochrony Środowiska</v>
          </cell>
          <cell r="B255" t="str">
            <v>"Fundacja Szerokie Wody", ul. Nowogrodzka 64/43, 02-014 Warszawa</v>
          </cell>
        </row>
        <row r="256">
          <cell r="A256" t="str">
            <v>Biuro Sportu i Rekreacji</v>
          </cell>
          <cell r="B256" t="str">
            <v>"Fundacja Szerokie Wody", ul. Nowogrodzka 64/43, 02-014 Warszawa</v>
          </cell>
        </row>
        <row r="257">
          <cell r="A257" t="str">
            <v>Centrum Komunikacji Społecznej</v>
          </cell>
          <cell r="B257" t="str">
            <v>"Fundacja Szerokie Wody", ul. Nowogrodzka 64/43, 02-014 Warszawa</v>
          </cell>
        </row>
        <row r="258">
          <cell r="A258" t="str">
            <v>Dzielnica Śródmieście</v>
          </cell>
          <cell r="B258" t="str">
            <v>"Fundacja Szkół Sióstr Nazaretanek W Warszawie", ul. Czerniakowska 137, 00-720 Warszawa</v>
          </cell>
        </row>
        <row r="259">
          <cell r="A259" t="str">
            <v>Dzielnica Ursynów</v>
          </cell>
          <cell r="B259" t="str">
            <v>"Fundacja Sztuka I Pasja", Aleja Komisji Edukacji Narodowej 94/35, 02-777 Warszawa</v>
          </cell>
        </row>
        <row r="260">
          <cell r="A260" t="str">
            <v>Biuro Kultury</v>
          </cell>
          <cell r="B260" t="str">
            <v>"Fundacja Sztuka I Pasja", Aleja Komisji Edukacji Narodowej 94/35, 02-777 Warszawa</v>
          </cell>
        </row>
        <row r="261">
          <cell r="A261" t="str">
            <v>Biuro Sportu i Rekreacji</v>
          </cell>
          <cell r="B261" t="str">
            <v>"Fundacja Sztuka I Pasja", Aleja Komisji Edukacji Narodowej 94/35, 02-777 Warszawa</v>
          </cell>
        </row>
        <row r="262">
          <cell r="A262" t="str">
            <v>Dzielnica Włochy</v>
          </cell>
          <cell r="B262" t="str">
            <v>"Fundacja Sztuka I Pasja", Aleja Komisji Edukacji Narodowej 94/35, 02-777 Warszawa</v>
          </cell>
        </row>
        <row r="263">
          <cell r="A263" t="str">
            <v>Dzielnica Mokotów</v>
          </cell>
          <cell r="B263" t="str">
            <v>"Fundacja Sztuka I Pasja", Aleja Komisji Edukacji Narodowej 94/35, 02-777 Warszawa</v>
          </cell>
        </row>
        <row r="264">
          <cell r="A264" t="str">
            <v>Dzielnica Białołęka</v>
          </cell>
          <cell r="B264" t="str">
            <v>"Fundacja Sztuka I Pasja", Aleja Komisji Edukacji Narodowej 94/35, 02-777 Warszawa</v>
          </cell>
        </row>
        <row r="265">
          <cell r="A265" t="str">
            <v>Biuro Kultury</v>
          </cell>
          <cell r="B265" t="str">
            <v>"Fundacja Sztuka Nad Wisłą", ul. Ryżowa 43E/21, 02-495 Warszawa</v>
          </cell>
        </row>
        <row r="266">
          <cell r="A266" t="str">
            <v>Biuro Kultury</v>
          </cell>
          <cell r="B266" t="str">
            <v>"Fundacja Świętego Mikołaja", ul. Przesmyckiego 40, 05-500 Piaseczno</v>
          </cell>
        </row>
        <row r="267">
          <cell r="A267" t="str">
            <v>Biuro Kultury</v>
          </cell>
          <cell r="B267" t="str">
            <v>"Fundacja Teatru Montownia", ul. Igańska 32/36, 04-083 Warszawa</v>
          </cell>
        </row>
        <row r="268">
          <cell r="A268" t="str">
            <v>Biuro Edukacji</v>
          </cell>
          <cell r="B268" t="str">
            <v>"Fundacja Też Chcemy Być", ul. Puszczyka 3/27, 02-785 Warszawa</v>
          </cell>
        </row>
        <row r="269">
          <cell r="A269" t="str">
            <v>Centrum Komunikacji Społecznej</v>
          </cell>
          <cell r="B269" t="str">
            <v>"Fundacja Też Chcemy Być", ul. Puszczyka 3/27, 02-785 Warszawa</v>
          </cell>
        </row>
        <row r="270">
          <cell r="A270" t="str">
            <v>Dzielnica Praga-Południe</v>
          </cell>
          <cell r="B270" t="str">
            <v>"Fundacja Warszawska Akademia Siatkówki", ul. Międzyborska 8B/41, 04-041 Warszawa</v>
          </cell>
        </row>
        <row r="271">
          <cell r="A271" t="str">
            <v>Biuro Sportu i Rekreacji</v>
          </cell>
          <cell r="B271" t="str">
            <v>"Fundacja Warszawska Akademia Siatkówki", ul. Międzyborska 8B/41, 04-041 Warszawa</v>
          </cell>
        </row>
        <row r="272">
          <cell r="A272" t="str">
            <v>Dzielnica Białołęka</v>
          </cell>
          <cell r="B272" t="str">
            <v>"Fundacja Warszawska Akademia Siatkówki", ul. Międzyborska 8B/41, 04-041 Warszawa</v>
          </cell>
        </row>
        <row r="273">
          <cell r="A273" t="str">
            <v>Dzielnica Wawer</v>
          </cell>
          <cell r="B273" t="str">
            <v>"Fundacja Wisła Warszawie", ul. Morszyńska 63, 02-925 Warszawa</v>
          </cell>
        </row>
        <row r="274">
          <cell r="A274" t="str">
            <v>Biuro Edukacji</v>
          </cell>
          <cell r="B274" t="str">
            <v>"Fundacja WOT", ul. Wodniaków 19D, 03-992 Warszawa</v>
          </cell>
        </row>
        <row r="275">
          <cell r="A275" t="str">
            <v>Biuro Współpracy Międzynarodowej (WM)</v>
          </cell>
          <cell r="B275" t="str">
            <v>"Fundacja WOT", ul. Wodniaków 19D, 03-992 Warszawa</v>
          </cell>
        </row>
        <row r="276">
          <cell r="A276" t="str">
            <v>Centrum Komunikacji Społecznej</v>
          </cell>
          <cell r="B276" t="str">
            <v>"Fundacja WOT", ul. Wodniaków 19D, 03-992 Warszawa</v>
          </cell>
        </row>
        <row r="277">
          <cell r="A277" t="str">
            <v>Biuro Kultury</v>
          </cell>
          <cell r="B277" t="str">
            <v>"Fundacja WOT", ul. Wodniaków 19D, 03-992 Warszawa</v>
          </cell>
        </row>
        <row r="278">
          <cell r="A278" t="str">
            <v>Biuro Edukacji</v>
          </cell>
          <cell r="B278" t="str">
            <v>"Fundacja Wsparcia I Integracji Studentów I Absolwentów Zagranicznych", ul. Jana Kasprowicza 119A/68, 01-949 Warszawa</v>
          </cell>
        </row>
        <row r="279">
          <cell r="A279" t="str">
            <v>Biuro Współpracy Międzynarodowej (WM)</v>
          </cell>
          <cell r="B279" t="str">
            <v>"Fundacja Wsparcia Społecznego Twoja Przyszłość", ul. Turmoncka 17/79, 03-254 Warszawa</v>
          </cell>
        </row>
        <row r="280">
          <cell r="A280" t="str">
            <v>Biuro Pomocy i Projektów Społecznych</v>
          </cell>
          <cell r="B280" t="str">
            <v>"Fundacja Wsparcia Społecznego Twoja Przyszłość", ul. Turmoncka 17/79, 03-254 Warszawa</v>
          </cell>
        </row>
        <row r="281">
          <cell r="A281" t="str">
            <v>Dzielnica Ursynów</v>
          </cell>
          <cell r="B281" t="str">
            <v>"Fundacja Wszelkich Możliwości", ul. Pl. Zwycięstwa 9/22, 28-100 Busko-Zdrój</v>
          </cell>
        </row>
        <row r="282">
          <cell r="A282" t="str">
            <v>Biuro Sportu i Rekreacji</v>
          </cell>
          <cell r="B282" t="str">
            <v>"Fundacja Wszelkich Możliwości", ul. Pl. Zwycięstwa 9/22, 28-100 Busko-Zdrój</v>
          </cell>
        </row>
        <row r="283">
          <cell r="A283" t="str">
            <v>Dzielnica Bielany</v>
          </cell>
          <cell r="B283" t="str">
            <v>"Fundacja Wszelkich Możliwości", ul. Pl. Zwycięstwa 9/22, 28-100 Busko-Zdrój</v>
          </cell>
        </row>
        <row r="284">
          <cell r="A284" t="str">
            <v>Biuro Pomocy i Projektów Społecznych</v>
          </cell>
          <cell r="B284" t="str">
            <v>"Fundacja Wszelkich Możliwości", ul. Pl. Zwycięstwa 9/22, 28-100 Busko-Zdrój</v>
          </cell>
        </row>
        <row r="285">
          <cell r="A285" t="str">
            <v>Dzielnica Wola</v>
          </cell>
          <cell r="B285" t="str">
            <v>"Fundacja Wszelkich Możliwości", ul. Pl. Zwycięstwa 9/22, 28-100 Busko-Zdrój</v>
          </cell>
        </row>
        <row r="286">
          <cell r="A286" t="str">
            <v>Centrum Komunikacji Społecznej</v>
          </cell>
          <cell r="B286" t="str">
            <v>"Fundacja Wszelkich Możliwości", ul. Pl. Zwycięstwa 9/22, 28-100 Busko-Zdrój</v>
          </cell>
        </row>
        <row r="287">
          <cell r="A287" t="str">
            <v>Dzielnica Bielany</v>
          </cell>
          <cell r="B287" t="str">
            <v>"Fundacja Wychowanie Przez Sport", Aleja Wojska Polskiego 29/U3, 01-515 Warszawa</v>
          </cell>
        </row>
        <row r="288">
          <cell r="A288" t="str">
            <v>Dzielnica Bemowo</v>
          </cell>
          <cell r="B288" t="str">
            <v>"Fundacja Wychowanie Przez Sport", Aleja Wojska Polskiego 29/U3, 01-515 Warszawa</v>
          </cell>
        </row>
        <row r="289">
          <cell r="A289" t="str">
            <v>Dzielnica Wawer</v>
          </cell>
          <cell r="B289" t="str">
            <v>"Fundacja Wychowanie Przez Sport", Aleja Wojska Polskiego 29/U3, 01-515 Warszawa</v>
          </cell>
        </row>
        <row r="290">
          <cell r="A290" t="str">
            <v>Dzielnica Praga-Południe</v>
          </cell>
          <cell r="B290" t="str">
            <v>"Fundacja Wychowanie Przez Sport", Aleja Wojska Polskiego 29/U3, 01-515 Warszawa</v>
          </cell>
        </row>
        <row r="291">
          <cell r="A291" t="str">
            <v>Dzielnica Wesoła</v>
          </cell>
          <cell r="B291" t="str">
            <v>"Fundacja Wychowanie Przez Sport", Aleja Wojska Polskiego 29/U3, 01-515 Warszawa</v>
          </cell>
        </row>
        <row r="292">
          <cell r="A292" t="str">
            <v>Dzielnica Targówek</v>
          </cell>
          <cell r="B292" t="str">
            <v>"Fundacja Wychowanie Przez Sport", Aleja Wojska Polskiego 29/U3, 01-515 Warszawa</v>
          </cell>
        </row>
        <row r="293">
          <cell r="A293" t="str">
            <v>Biuro Pomocy i Projektów Społecznych</v>
          </cell>
          <cell r="B293" t="str">
            <v>"Fundacja Zew", ul. Okrzei 29/30, 22-300 Krasnystaw</v>
          </cell>
        </row>
        <row r="294">
          <cell r="A294" t="str">
            <v>Biuro Pomocy i Projektów Społecznych</v>
          </cell>
          <cell r="B294" t="str">
            <v>"GABIKAR" ŻANETA ARASZKIEWICZ­WĘGLIŃSKA, ul. Diamentowa W 13A, 05-077 Warszawa</v>
          </cell>
        </row>
        <row r="295">
          <cell r="A295" t="str">
            <v>Biuro Kultury</v>
          </cell>
          <cell r="B295" t="str">
            <v>"Harfa Dzieciom", ul. Jana Kochanowskiego 51A, 01-864 Warszawa</v>
          </cell>
        </row>
        <row r="296">
          <cell r="A296" t="str">
            <v>Biuro Pomocy i Projektów Społecznych</v>
          </cell>
          <cell r="B296" t="str">
            <v>"Hereditas", ul. Marszałkowska 58/24, 00-545 Warszawa</v>
          </cell>
        </row>
        <row r="297">
          <cell r="A297" t="str">
            <v>Biuro Edukacji</v>
          </cell>
          <cell r="B297" t="str">
            <v>"Hereditas", ul. Marszałkowska 58/24, 00-545 Warszawa</v>
          </cell>
        </row>
        <row r="298">
          <cell r="A298" t="str">
            <v>Dzielnica Wola</v>
          </cell>
          <cell r="B298" t="str">
            <v>"Hereditas", ul. Marszałkowska 58/24, 00-545 Warszawa</v>
          </cell>
        </row>
        <row r="299">
          <cell r="A299" t="str">
            <v>Biuro Kultury</v>
          </cell>
          <cell r="B299" t="str">
            <v>"Hereditas", ul. Marszałkowska 58/24, 00-545 Warszawa</v>
          </cell>
        </row>
        <row r="300">
          <cell r="A300" t="str">
            <v>Dzielnica Bielany</v>
          </cell>
          <cell r="B300" t="str">
            <v>"Hereditas", ul. Marszałkowska 58/24, 00-545 Warszawa</v>
          </cell>
        </row>
        <row r="301">
          <cell r="A301" t="str">
            <v>Biuro Stołecznego Konserwatora Zabytków</v>
          </cell>
          <cell r="B301" t="str">
            <v>"Hereditas", ul. Marszałkowska 58/24, 00-545 Warszawa</v>
          </cell>
        </row>
        <row r="302">
          <cell r="A302" t="str">
            <v>Biuro Sportu i Rekreacji</v>
          </cell>
          <cell r="B302" t="str">
            <v>"Hereditas", ul. Marszałkowska 58/24, 00-545 Warszawa</v>
          </cell>
        </row>
        <row r="303">
          <cell r="A303" t="str">
            <v>Dzielnica Śródmieście</v>
          </cell>
          <cell r="B303" t="str">
            <v>"Hereditas", ul. Marszałkowska 58/24, 00-545 Warszawa</v>
          </cell>
        </row>
        <row r="304">
          <cell r="A304" t="str">
            <v>Biuro Współpracy Międzynarodowej (WM)</v>
          </cell>
          <cell r="B304" t="str">
            <v>"Hereditas", ul. Marszałkowska 58/24, 00-545 Warszawa</v>
          </cell>
        </row>
        <row r="305">
          <cell r="A305" t="str">
            <v>Centrum Komunikacji Społecznej</v>
          </cell>
          <cell r="B305" t="str">
            <v>"Hereditas", ul. Marszałkowska 58/24, 00-545 Warszawa</v>
          </cell>
        </row>
        <row r="306">
          <cell r="A306" t="str">
            <v>Biuro Kultury</v>
          </cell>
          <cell r="B306" t="str">
            <v>"HI ART!", ul. Dembego, 02-796 Warszawa</v>
          </cell>
        </row>
        <row r="307">
          <cell r="A307" t="str">
            <v>Biuro Edukacji</v>
          </cell>
          <cell r="B307" t="str">
            <v>"Hramada", ul. Kowalska 5/203, 20-400 Lublin</v>
          </cell>
        </row>
        <row r="308">
          <cell r="A308" t="str">
            <v>Centrum Komunikacji Społecznej</v>
          </cell>
          <cell r="B308" t="str">
            <v>"Instytut Edukacji Pozytywnej", ul. Lebiodowa 11/L, 04-674 Warszawa</v>
          </cell>
        </row>
        <row r="309">
          <cell r="A309" t="str">
            <v>Biuro Edukacji</v>
          </cell>
          <cell r="B309" t="str">
            <v>"Instytut Edukacji Pozytywnej", ul. Lebiodowa 11/L, 04-674 Warszawa</v>
          </cell>
        </row>
        <row r="310">
          <cell r="A310" t="str">
            <v>Biuro Edukacji</v>
          </cell>
          <cell r="B310" t="str">
            <v>"Instytut Innowacji", ul. Aleje Jerozolimskie 65/79/3.181, 00-697 Warszawa</v>
          </cell>
        </row>
        <row r="311">
          <cell r="A311" t="str">
            <v>Centrum Komunikacji Społecznej</v>
          </cell>
          <cell r="B311" t="str">
            <v>"Instytut Innowacji", ul. Aleje Jerozolimskie 65/79/3.181, 00-697 Warszawa</v>
          </cell>
        </row>
        <row r="312">
          <cell r="A312" t="str">
            <v>Dzielnica Wesoła</v>
          </cell>
          <cell r="B312" t="str">
            <v>"Instytut Innowacji", ul. Aleje Jerozolimskie 65/79/3.181, 00-697 Warszawa</v>
          </cell>
        </row>
        <row r="313">
          <cell r="A313" t="str">
            <v>Biuro Pomocy i Projektów Społecznych</v>
          </cell>
          <cell r="B313" t="str">
            <v>"Instytut Innowacji", ul. Aleje Jerozolimskie 65/79/3.181, 00-697 Warszawa</v>
          </cell>
        </row>
        <row r="314">
          <cell r="A314" t="str">
            <v>Biuro Pomocy i Projektów Społecznych</v>
          </cell>
          <cell r="B314" t="str">
            <v>"Integracja" Stowarzyszenie Rodzin I Przyjaciół Osób Z Zaburzeniami Psychicznymi, ul. Grottgera 25A, 00-785 Warszawa</v>
          </cell>
        </row>
        <row r="315">
          <cell r="A315" t="str">
            <v>Dzielnica Mokotów</v>
          </cell>
          <cell r="B315" t="str">
            <v>"Integracja" Stowarzyszenie Rodzin I Przyjaciół Osób Z Zaburzeniami Psychicznymi, ul. Grottgera 25A, 00-785 Warszawa</v>
          </cell>
        </row>
        <row r="316">
          <cell r="A316" t="str">
            <v>Centrum Komunikacji Społecznej</v>
          </cell>
          <cell r="B316" t="str">
            <v>"Integracja" Stowarzyszenie Rodzin I Przyjaciół Osób Z Zaburzeniami Psychicznymi, ul. Grottgera 25A, 00-785 Warszawa</v>
          </cell>
        </row>
        <row r="317">
          <cell r="A317" t="str">
            <v>Biuro Kultury</v>
          </cell>
          <cell r="B317" t="str">
            <v>"Integracja" Stowarzyszenie Rodzin I Przyjaciół Osób Z Zaburzeniami Psychicznymi, ul. Grottgera 25A, 00-785 Warszawa</v>
          </cell>
        </row>
        <row r="318">
          <cell r="A318" t="str">
            <v>Biuro Polityki Zdrowotnej</v>
          </cell>
          <cell r="B318" t="str">
            <v>"Jesteśmy Aktywni", ul. Jana Sebastiana Bacha 14/60, 02-743 Warszawa</v>
          </cell>
        </row>
        <row r="319">
          <cell r="A319" t="str">
            <v>Dzielnica Śródmieście</v>
          </cell>
          <cell r="B319" t="str">
            <v>"Julian Cochran Foundation", ul. Koszykowa 63/H 02.130, 00-667 Warszawa</v>
          </cell>
        </row>
        <row r="320">
          <cell r="A320" t="str">
            <v>Biuro Pomocy i Projektów Społecznych</v>
          </cell>
          <cell r="B320" t="str">
            <v>"Kamiliańska Misja Pomocy Społecznej", ul. Traktorzystów 26, 02-495 Warszawa</v>
          </cell>
        </row>
        <row r="321">
          <cell r="A321" t="str">
            <v>Centrum Komunikacji Społecznej</v>
          </cell>
          <cell r="B321" t="str">
            <v>"Kamiliańska Misja Pomocy Społecznej", ul. Traktorzystów 26, 02-495 Warszawa</v>
          </cell>
        </row>
        <row r="322">
          <cell r="A322" t="str">
            <v>Dzielnica Śródmieście</v>
          </cell>
          <cell r="B322" t="str">
            <v>"Klub Na Siennej" Stowarzyszenie Promocji Życia W Abstynencji Od Uzależnień, ul. Sienna 45/1, 00-121 Warszawa</v>
          </cell>
        </row>
        <row r="323">
          <cell r="A323" t="str">
            <v>Dzielnica Wilanów</v>
          </cell>
          <cell r="B323" t="str">
            <v>"Klub Szachowy Hetman Łódź", ul. Stanisława Przybyszewskiego 211Aa/58, 93-120 Łódź</v>
          </cell>
        </row>
        <row r="324">
          <cell r="A324" t="str">
            <v>Dzielnica Żoliborz</v>
          </cell>
          <cell r="B324" t="str">
            <v>"Klub Szachowy Hetman Łódź", ul. Stanisława Przybyszewskiego 211Aa/58, 93-120 Łódź</v>
          </cell>
        </row>
        <row r="325">
          <cell r="A325" t="str">
            <v>Dzielnica Bemowo</v>
          </cell>
          <cell r="B325" t="str">
            <v>"Klub Szachowy Hetman Łódź", ul. Stanisława Przybyszewskiego 211Aa/58, 93-120 Łódź</v>
          </cell>
        </row>
        <row r="326">
          <cell r="A326" t="str">
            <v>Dzielnica Ursynów</v>
          </cell>
          <cell r="B326" t="str">
            <v>"Kluboteka Dojrzałego Człowieka", ul. Lanciego 13/U9, 00-792 Warszawa</v>
          </cell>
        </row>
        <row r="327">
          <cell r="A327" t="str">
            <v>Biuro Kultury</v>
          </cell>
          <cell r="B327" t="str">
            <v>"Kluboteka Dojrzałego Człowieka", ul. Lanciego 13/U9, 00-792 Warszawa</v>
          </cell>
        </row>
        <row r="328">
          <cell r="A328" t="str">
            <v>Biuro Edukacji</v>
          </cell>
          <cell r="B328" t="str">
            <v>"Kolos", ul. Rolna 195, 02-729 Warszawa</v>
          </cell>
        </row>
        <row r="329">
          <cell r="A329" t="str">
            <v>Biuro Pomocy i Projektów Społecznych</v>
          </cell>
          <cell r="B329" t="str">
            <v>"Kolos", ul. Rolna 195, 02-729 Warszawa</v>
          </cell>
        </row>
        <row r="330">
          <cell r="A330" t="str">
            <v>Centrum Komunikacji Społecznej</v>
          </cell>
          <cell r="B330" t="str">
            <v>"Kolos", ul. Rolna 195, 02-729 Warszawa</v>
          </cell>
        </row>
        <row r="331">
          <cell r="A331" t="str">
            <v>Centrum Komunikacji Społecznej</v>
          </cell>
          <cell r="B331" t="str">
            <v>"Kuroniówka Fundacja Joanny Liszkiewicz-Kuroń", ul. Z.Krasińskiego 104, 05-080 Izabelin</v>
          </cell>
        </row>
        <row r="332">
          <cell r="A332" t="str">
            <v>Biuro Kultury</v>
          </cell>
          <cell r="B332" t="str">
            <v>"Łata- Art" Spółka Z Ograniczoną Odpowiedzialnością, ul. Wiślana 8/1, 00-317 Warszawa</v>
          </cell>
        </row>
        <row r="333">
          <cell r="A333" t="str">
            <v>Centrum Komunikacji Społecznej</v>
          </cell>
          <cell r="B333" t="str">
            <v>"Maestra", ul. Mazowiecka 11/49, 00-052 Warszawa</v>
          </cell>
        </row>
        <row r="334">
          <cell r="A334" t="str">
            <v>Dzielnica Wesoła</v>
          </cell>
          <cell r="B334" t="str">
            <v>"Mazowiecka Akademia Karate", ul. Bohaterów Z Kopalni "Wujek" 30, 05-075 Warszawa</v>
          </cell>
        </row>
        <row r="335">
          <cell r="A335" t="str">
            <v>Biuro Edukacji</v>
          </cell>
          <cell r="B335" t="str">
            <v>"Mediatorzy Polscy", ul. Lwowska 173, 35-301 Rzeszów</v>
          </cell>
        </row>
        <row r="336">
          <cell r="A336" t="str">
            <v>Biuro Współpracy Międzynarodowej (WM)</v>
          </cell>
          <cell r="B336" t="str">
            <v>"Mediatorzy Polscy", ul. Lwowska 173, 35-301 Rzeszów</v>
          </cell>
        </row>
        <row r="337">
          <cell r="A337" t="str">
            <v>Biuro Kultury</v>
          </cell>
          <cell r="B337" t="str">
            <v>"Miasto Jest Nasze", ul. Gabriela Piotra Boduena 4, 00-011 Warszawa</v>
          </cell>
        </row>
        <row r="338">
          <cell r="A338" t="str">
            <v>Biuro Ochrony Środowiska</v>
          </cell>
          <cell r="B338" t="str">
            <v>"Miasto Jest Nasze", ul. Gabriela Piotra Boduena 4, 00-011 Warszawa</v>
          </cell>
        </row>
        <row r="339">
          <cell r="A339" t="str">
            <v>Biuro Kultury</v>
          </cell>
          <cell r="B339" t="str">
            <v>"Miłość I Serce", ul. Edwarda Dembowskiego 19/29, 02-784 Warszawa</v>
          </cell>
        </row>
        <row r="340">
          <cell r="A340" t="str">
            <v>Biuro Kultury</v>
          </cell>
          <cell r="B340" t="str">
            <v>"My Obywatele Unii Europejskiej - Fundacja Im. Wojciecha B. Jastrzębowskiego", ul. Podwale 19/(112), 00-252 Warszawa</v>
          </cell>
        </row>
        <row r="341">
          <cell r="A341" t="str">
            <v>Dzielnica Śródmieście</v>
          </cell>
          <cell r="B341" t="str">
            <v>"My Obywatele Unii Europejskiej - Fundacja Im. Wojciecha B. Jastrzębowskiego", ul. Podwale 19/(112), 00-252 Warszawa</v>
          </cell>
        </row>
        <row r="342">
          <cell r="A342" t="str">
            <v>Biuro Edukacji</v>
          </cell>
          <cell r="B342" t="str">
            <v>"Nowy Azymut", ul. Ludwika Kondratowicza 4C/81, 03-242 Warszawa</v>
          </cell>
        </row>
        <row r="343">
          <cell r="A343" t="str">
            <v>Centrum Komunikacji Społecznej</v>
          </cell>
          <cell r="B343" t="str">
            <v>"Obserwatorium Wyborcze", ul. Czeska 7/8, 03-902 Warszawa</v>
          </cell>
        </row>
        <row r="344">
          <cell r="A344" t="str">
            <v>Biuro Pomocy i Projektów Społecznych</v>
          </cell>
          <cell r="B344" t="str">
            <v>"Oliwska Pomaga", ul. Oliwska 5, 03-316 Warszawa</v>
          </cell>
        </row>
        <row r="345">
          <cell r="A345" t="str">
            <v>Biuro Kultury</v>
          </cell>
          <cell r="B345" t="str">
            <v>"Orfeo" Fundacja Imienia Bogusława Kaczyńskiego, ul. Marconich 1/6, 02-954 Warszawa</v>
          </cell>
        </row>
        <row r="346">
          <cell r="A346" t="str">
            <v>Biuro Kultury</v>
          </cell>
          <cell r="B346" t="str">
            <v>"Pallotyńska Fundacja Misyjna Salvatti.Pl", ul. Wilcza 8, 05-091 Ząbki</v>
          </cell>
        </row>
        <row r="347">
          <cell r="A347" t="str">
            <v>Dzielnica Śródmieście</v>
          </cell>
          <cell r="B347" t="str">
            <v>"Pallotyńska Fundacja Misyjna Salvatti.Pl", ul. Wilcza 8, 05-091 Ząbki</v>
          </cell>
        </row>
        <row r="348">
          <cell r="A348" t="str">
            <v>Dzielnica Ursynów</v>
          </cell>
          <cell r="B348" t="str">
            <v>"Pedagodzy I Animatorzy Mobilni", Al. Niepodległości 9/49, 05-800 Pruszków</v>
          </cell>
        </row>
        <row r="349">
          <cell r="A349" t="str">
            <v>Biuro Kultury</v>
          </cell>
          <cell r="B349" t="str">
            <v>"PGR Bródno" Spółka Z Ograniczoną Odpowiedzialnością, ul. Św. Wincentego 92, 03-291 Warszawa</v>
          </cell>
        </row>
        <row r="350">
          <cell r="A350" t="str">
            <v>Biuro Pomocy i Projektów Społecznych</v>
          </cell>
          <cell r="B350" t="str">
            <v>"Pluszowy Domek" Luiza Nowakowska, ul. Magellana 11/61, 02-777 Warszawa</v>
          </cell>
        </row>
        <row r="351">
          <cell r="A351" t="str">
            <v>Dzielnica Śródmieście</v>
          </cell>
          <cell r="B351" t="str">
            <v>"Polski Związek Esperantystów", ul. Mikołaja Kopernika 36/40, 00-924 Warszawa</v>
          </cell>
        </row>
        <row r="352">
          <cell r="A352" t="str">
            <v>Biuro Pomocy i Projektów Społecznych</v>
          </cell>
          <cell r="B352" t="str">
            <v>"Pomoc Potrzebującym", ul. Kopytkowo 1/2, 83-230 Smętowo Graniczne</v>
          </cell>
        </row>
        <row r="353">
          <cell r="A353" t="str">
            <v>Centrum Komunikacji Społecznej</v>
          </cell>
          <cell r="B353" t="str">
            <v>"Pomoc Potrzebującym", ul. Kopytkowo 1/2, 83-230 Smętowo Graniczne</v>
          </cell>
        </row>
        <row r="354">
          <cell r="A354" t="str">
            <v>Biuro Edukacji</v>
          </cell>
          <cell r="B354" t="str">
            <v>"Pozytywna Przestrzeń", ul. Ernesta Malinowskiego 1/29, 02-776 Warszawa</v>
          </cell>
        </row>
        <row r="355">
          <cell r="A355" t="str">
            <v>Biuro Sportu i Rekreacji</v>
          </cell>
          <cell r="B355" t="str">
            <v>"Proaqua Polska", ul. Sierakowska 3, 05-080 Izabelin C</v>
          </cell>
        </row>
        <row r="356">
          <cell r="A356" t="str">
            <v>Dzielnica Praga-Południe</v>
          </cell>
          <cell r="B356" t="str">
            <v>"Przywrócić Dzieciństwo" Towarzystwo Przyjaciół Dzieci Ulicy Im. Kazimierza Lisieckiego "Dziadka", ul. Stara 4, 00-231 Warszawa</v>
          </cell>
        </row>
        <row r="357">
          <cell r="A357" t="str">
            <v>Dzielnica Żoliborz</v>
          </cell>
          <cell r="B357" t="str">
            <v>"Przywrócić Dzieciństwo" Towarzystwo Przyjaciół Dzieci Ulicy Im. Kazimierza Lisieckiego "Dziadka", ul. Stara 4, 00-231 Warszawa</v>
          </cell>
        </row>
        <row r="358">
          <cell r="A358" t="str">
            <v>Dzielnica Bielany</v>
          </cell>
          <cell r="B358" t="str">
            <v>"Przywrócić Dzieciństwo" Towarzystwo Przyjaciół Dzieci Ulicy Im. Kazimierza Lisieckiego "Dziadka", ul. Stara 4, 00-231 Warszawa</v>
          </cell>
        </row>
        <row r="359">
          <cell r="A359" t="str">
            <v>Dzielnica Białołęka</v>
          </cell>
          <cell r="B359" t="str">
            <v>"Przywrócić Dzieciństwo" Towarzystwo Przyjaciół Dzieci Ulicy Im. Kazimierza Lisieckiego "Dziadka", ul. Stara 4, 00-231 Warszawa</v>
          </cell>
        </row>
        <row r="360">
          <cell r="A360" t="str">
            <v>Biuro Pomocy i Projektów Społecznych</v>
          </cell>
          <cell r="B360" t="str">
            <v>"Przywrócić Dzieciństwo" Towarzystwo Przyjaciół Dzieci Ulicy Im. Kazimierza Lisieckiego "Dziadka", ul. Stara 4, 00-231 Warszawa</v>
          </cell>
        </row>
        <row r="361">
          <cell r="A361" t="str">
            <v>Centrum Komunikacji Społecznej</v>
          </cell>
          <cell r="B361" t="str">
            <v>"Przywrócić Dzieciństwo" Towarzystwo Przyjaciół Dzieci Ulicy Im. Kazimierza Lisieckiego "Dziadka", ul. Stara 4, 00-231 Warszawa</v>
          </cell>
        </row>
        <row r="362">
          <cell r="A362" t="str">
            <v>Biuro Edukacji</v>
          </cell>
          <cell r="B362" t="str">
            <v>"Przywrócić Dzieciństwo" Towarzystwo Przyjaciół Dzieci Ulicy Im. Kazimierza Lisieckiego "Dziadka", ul. Stara 4, 00-231 Warszawa</v>
          </cell>
        </row>
        <row r="363">
          <cell r="A363" t="str">
            <v>Dzielnica Wesoła</v>
          </cell>
          <cell r="B363" t="str">
            <v>"Razem Dla Sztuki", ul. Stefana Starzyńskiego 14B, 05-075 Warszawa</v>
          </cell>
        </row>
        <row r="364">
          <cell r="A364" t="str">
            <v>Biuro Kultury</v>
          </cell>
          <cell r="B364" t="str">
            <v>"Razem Dla Sztuki", ul. Stefana Starzyńskiego 14B, 05-075 Warszawa</v>
          </cell>
        </row>
        <row r="365">
          <cell r="A365" t="str">
            <v>Dzielnica Praga-Południe</v>
          </cell>
          <cell r="B365" t="str">
            <v>"Razem Dla Sztuki", ul. Stefana Starzyńskiego 14B, 05-075 Warszawa</v>
          </cell>
        </row>
        <row r="366">
          <cell r="A366" t="str">
            <v>Dzielnica Praga-Północ</v>
          </cell>
          <cell r="B366" t="str">
            <v>"Razem Dla Sztuki", ul. Stefana Starzyńskiego 14B, 05-075 Warszawa</v>
          </cell>
        </row>
        <row r="367">
          <cell r="A367" t="str">
            <v>Dzielnica Wawer</v>
          </cell>
          <cell r="B367" t="str">
            <v>"Razem Dla Sztuki", ul. Stefana Starzyńskiego 14B, 05-075 Warszawa</v>
          </cell>
        </row>
        <row r="368">
          <cell r="A368" t="str">
            <v>Centrum Komunikacji Społecznej</v>
          </cell>
          <cell r="B368" t="str">
            <v>"Razem Dla Sztuki", ul. Stefana Starzyńskiego 14B, 05-075 Warszawa</v>
          </cell>
        </row>
        <row r="369">
          <cell r="A369" t="str">
            <v>Dzielnica Targówek</v>
          </cell>
          <cell r="B369" t="str">
            <v>"Razem Przeciw Przemocy", Aleja Wilanowska 43A, 02-765 Warszawa</v>
          </cell>
        </row>
        <row r="370">
          <cell r="A370" t="str">
            <v>Dzielnica Śródmieście</v>
          </cell>
          <cell r="B370" t="str">
            <v>"Razem Przeciw Przemocy", Aleja Wilanowska 43A, 02-765 Warszawa</v>
          </cell>
        </row>
        <row r="371">
          <cell r="A371" t="str">
            <v>Dzielnica Praga-Północ</v>
          </cell>
          <cell r="B371" t="str">
            <v>"Razem Przeciw Przemocy", Aleja Wilanowska 43A, 02-765 Warszawa</v>
          </cell>
        </row>
        <row r="372">
          <cell r="A372" t="str">
            <v>Dzielnica Wola</v>
          </cell>
          <cell r="B372" t="str">
            <v>"Razem Przeciw Przemocy", Aleja Wilanowska 43A, 02-765 Warszawa</v>
          </cell>
        </row>
        <row r="373">
          <cell r="A373" t="str">
            <v>Dzielnica Praga-Południe</v>
          </cell>
          <cell r="B373" t="str">
            <v>"Razem Przeciw Przemocy", Aleja Wilanowska 43A, 02-765 Warszawa</v>
          </cell>
        </row>
        <row r="374">
          <cell r="A374" t="str">
            <v>Dzielnica Mokotów</v>
          </cell>
          <cell r="B374" t="str">
            <v>"Razem Przeciw Przemocy", Aleja Wilanowska 43A, 02-765 Warszawa</v>
          </cell>
        </row>
        <row r="375">
          <cell r="A375" t="str">
            <v>Dzielnica Ursus</v>
          </cell>
          <cell r="B375" t="str">
            <v>"Razem Przeciw Przemocy", Aleja Wilanowska 43A, 02-765 Warszawa</v>
          </cell>
        </row>
        <row r="376">
          <cell r="A376" t="str">
            <v>Biuro Kultury</v>
          </cell>
          <cell r="B376" t="str">
            <v>"Rozwiń Skrzydła" W Likwidacji, ul. Gajrowskie 12A, 11-510 Wydminy</v>
          </cell>
        </row>
        <row r="377">
          <cell r="A377" t="str">
            <v>Biuro Pomocy i Projektów Społecznych</v>
          </cell>
          <cell r="B377" t="str">
            <v>"Siła Piękna", ul. Józefa Sowińskiego 51/72, 01-105 Warszawa</v>
          </cell>
        </row>
        <row r="378">
          <cell r="A378" t="str">
            <v>Dzielnica Wola</v>
          </cell>
          <cell r="B378" t="str">
            <v>"Siła Piękna", ul. Józefa Sowińskiego 51/72, 01-105 Warszawa</v>
          </cell>
        </row>
        <row r="379">
          <cell r="A379" t="str">
            <v>Dzielnica Wola</v>
          </cell>
          <cell r="B379" t="str">
            <v>"SMOK", ul. Opalińska, 01-739 Warszawa</v>
          </cell>
        </row>
        <row r="380">
          <cell r="A380" t="str">
            <v>Biuro Sportu i Rekreacji</v>
          </cell>
          <cell r="B380" t="str">
            <v>"SMOK", ul. Opalińska, 01-739 Warszawa</v>
          </cell>
        </row>
        <row r="381">
          <cell r="A381" t="str">
            <v>Dzielnica Bielany</v>
          </cell>
          <cell r="B381" t="str">
            <v>"SMOK", ul. Opalińska, 01-739 Warszawa</v>
          </cell>
        </row>
        <row r="382">
          <cell r="A382" t="str">
            <v>Biuro Polityki Zdrowotnej</v>
          </cell>
          <cell r="B382" t="str">
            <v>"Stowarzyszenie Dietanova", ul. Ludwinowska 17D, 02-856 Warszawa</v>
          </cell>
        </row>
        <row r="383">
          <cell r="A383" t="str">
            <v>Dzielnica Mokotów</v>
          </cell>
          <cell r="B383" t="str">
            <v>"Stowarzyszenie Dietanova", ul. Ludwinowska 17D, 02-856 Warszawa</v>
          </cell>
        </row>
        <row r="384">
          <cell r="A384" t="str">
            <v>Biuro Edukacji</v>
          </cell>
          <cell r="B384" t="str">
            <v>"Stowarzyszenie Dietanova", ul. Ludwinowska 17D, 02-856 Warszawa</v>
          </cell>
        </row>
        <row r="385">
          <cell r="A385" t="str">
            <v>Biuro Pomocy i Projektów Społecznych</v>
          </cell>
          <cell r="B385" t="str">
            <v>"Stowarzyszenie Dietanova", ul. Ludwinowska 17D, 02-856 Warszawa</v>
          </cell>
        </row>
        <row r="386">
          <cell r="A386" t="str">
            <v>Centrum Komunikacji Społecznej</v>
          </cell>
          <cell r="B386" t="str">
            <v>"Stowarzyszenie Dietanova", ul. Ludwinowska 17D, 02-856 Warszawa</v>
          </cell>
        </row>
        <row r="387">
          <cell r="A387" t="str">
            <v>Biuro Kultury</v>
          </cell>
          <cell r="B387" t="str">
            <v>"Stowarzyszenie Dietanova", ul. Ludwinowska 17D, 02-856 Warszawa</v>
          </cell>
        </row>
        <row r="388">
          <cell r="A388" t="str">
            <v>Dzielnica Praga-Południe</v>
          </cell>
          <cell r="B388" t="str">
            <v>"Stowarzyszenie Dietanova", ul. Ludwinowska 17D, 02-856 Warszawa</v>
          </cell>
        </row>
        <row r="389">
          <cell r="A389" t="str">
            <v>Dzielnica Praga-Północ</v>
          </cell>
          <cell r="B389" t="str">
            <v>"Stowarzyszenie Dietanova", ul. Ludwinowska 17D, 02-856 Warszawa</v>
          </cell>
        </row>
        <row r="390">
          <cell r="A390" t="str">
            <v>Dzielnica Bemowo</v>
          </cell>
          <cell r="B390" t="str">
            <v>"Stowarzyszenie Dietanova", ul. Ludwinowska 17D, 02-856 Warszawa</v>
          </cell>
        </row>
        <row r="391">
          <cell r="A391" t="str">
            <v>Biuro Sportu i Rekreacji</v>
          </cell>
          <cell r="B391" t="str">
            <v>"Stowarzyszenie Klub Sportowy WIN WIN WARSZAWA", ul. Batalionów Chłopskich 79/23, 01-307 Warszawa</v>
          </cell>
        </row>
        <row r="392">
          <cell r="A392" t="str">
            <v>Dzielnica Śródmieście</v>
          </cell>
          <cell r="B392" t="str">
            <v>"Stowarzyszenie koszykówki SKS 12 Warszawa", ul. Konwiktorska 5/7, 00-216 Warszawa</v>
          </cell>
        </row>
        <row r="393">
          <cell r="A393" t="str">
            <v>Dzielnica Wesoła</v>
          </cell>
          <cell r="B393" t="str">
            <v>"Stowarzyszenie koszykówki SKS 12 Warszawa", ul. Konwiktorska 5/7, 00-216 Warszawa</v>
          </cell>
        </row>
        <row r="394">
          <cell r="A394" t="str">
            <v>Biuro Sportu i Rekreacji</v>
          </cell>
          <cell r="B394" t="str">
            <v>"Stowarzyszenie Olimpijskie Wygrywamy", ul. Lipska 18/13, 03-904 Warszawa</v>
          </cell>
        </row>
        <row r="395">
          <cell r="A395" t="str">
            <v>Centrum Komunikacji Społecznej</v>
          </cell>
          <cell r="B395" t="str">
            <v>"Stowarzyszenie Olimpijskie Wygrywamy", ul. Lipska 18/13, 03-904 Warszawa</v>
          </cell>
        </row>
        <row r="396">
          <cell r="A396" t="str">
            <v>Dzielnica Bemowo</v>
          </cell>
          <cell r="B396" t="str">
            <v>"Stowarzyszenie Olimpijskie Wygrywamy", ul. Lipska 18/13, 03-904 Warszawa</v>
          </cell>
        </row>
        <row r="397">
          <cell r="A397" t="str">
            <v>Biuro Edukacji</v>
          </cell>
          <cell r="B397" t="str">
            <v>"Stowarzyszenie Olimpijskie Wygrywamy", ul. Lipska 18/13, 03-904 Warszawa</v>
          </cell>
        </row>
        <row r="398">
          <cell r="A398" t="str">
            <v>Dzielnica Wesoła</v>
          </cell>
          <cell r="B398" t="str">
            <v>STOWARZYSZENIE TEAM 360 STOPNI, ul. Gościniec 152A/9, 05-077 Warszawa</v>
          </cell>
        </row>
        <row r="399">
          <cell r="A399" t="str">
            <v>Dzielnica Wawer</v>
          </cell>
          <cell r="B399" t="str">
            <v>STOWARZYSZENIE TEAM 360 STOPNI, ul. Gościniec 152A/9, 05-077 Warszawa</v>
          </cell>
        </row>
        <row r="400">
          <cell r="A400" t="str">
            <v>Dzielnica Targówek</v>
          </cell>
          <cell r="B400" t="str">
            <v>STOWARZYSZENIE TEAM 360 STOPNI, ul. Gościniec 152A/9, 05-077 Warszawa</v>
          </cell>
        </row>
        <row r="401">
          <cell r="A401" t="str">
            <v>Biuro Sportu i Rekreacji</v>
          </cell>
          <cell r="B401" t="str">
            <v>STOWARZYSZENIE TEAM 360 STOPNI, ul. Gościniec 152A/9, 05-077 Warszawa</v>
          </cell>
        </row>
        <row r="402">
          <cell r="A402" t="str">
            <v>Dzielnica Bemowo</v>
          </cell>
          <cell r="B402" t="str">
            <v>STOWARZYSZENIE TEAM 360 STOPNI, ul. Gościniec 152A/9, 05-077 Warszawa</v>
          </cell>
        </row>
        <row r="403">
          <cell r="A403" t="str">
            <v>Biuro Pomocy i Projektów Społecznych</v>
          </cell>
          <cell r="B403" t="str">
            <v>"Studio Skit", ul. Mikołaja Kopernika 36/40, 00-924 Warszawa</v>
          </cell>
        </row>
        <row r="404">
          <cell r="A404" t="str">
            <v>Dzielnica Śródmieście</v>
          </cell>
          <cell r="B404" t="str">
            <v>"Studio Skit", ul. Mikołaja Kopernika 36/40, 00-924 Warszawa</v>
          </cell>
        </row>
        <row r="405">
          <cell r="A405" t="str">
            <v>Dzielnica Mokotów</v>
          </cell>
          <cell r="B405" t="str">
            <v>"Studio Skit", ul. Mikołaja Kopernika 36/40, 00-924 Warszawa</v>
          </cell>
        </row>
        <row r="406">
          <cell r="A406" t="str">
            <v>Biuro Edukacji</v>
          </cell>
          <cell r="B406" t="str">
            <v>"Studio Skit", ul. Mikołaja Kopernika 36/40, 00-924 Warszawa</v>
          </cell>
        </row>
        <row r="407">
          <cell r="A407" t="str">
            <v>Dzielnica Białołęka</v>
          </cell>
          <cell r="B407" t="str">
            <v>"Studio Skit", ul. Mikołaja Kopernika 36/40, 00-924 Warszawa</v>
          </cell>
        </row>
        <row r="408">
          <cell r="A408" t="str">
            <v>Dzielnica Ursynów</v>
          </cell>
          <cell r="B408" t="str">
            <v>"Studio Skit", ul. Mikołaja Kopernika 36/40, 00-924 Warszawa</v>
          </cell>
        </row>
        <row r="409">
          <cell r="A409" t="str">
            <v>Dzielnica Bielany</v>
          </cell>
          <cell r="B409" t="str">
            <v>"Studio Skit", ul. Mikołaja Kopernika 36/40, 00-924 Warszawa</v>
          </cell>
        </row>
        <row r="410">
          <cell r="A410" t="str">
            <v>Biuro Pomocy i Projektów Społecznych</v>
          </cell>
          <cell r="B410" t="str">
            <v>"Suita" Stowarzyszenie Mówiących Osób Niedosłyszących I Użytkowników Implantów Słuchowych, ul. Zagrodna 14, 20-255 Lublin</v>
          </cell>
        </row>
        <row r="411">
          <cell r="A411" t="str">
            <v>Biuro Edukacji</v>
          </cell>
          <cell r="B411" t="str">
            <v>"Suita" Stowarzyszenie Mówiących Osób Niedosłyszących I Użytkowników Implantów Słuchowych, ul. Zagrodna 14, 20-255 Lublin</v>
          </cell>
        </row>
        <row r="412">
          <cell r="A412" t="str">
            <v>Dzielnica Mokotów</v>
          </cell>
          <cell r="B412" t="str">
            <v>"Taewo" Klub Wschodnich Sportów Walki, ul. Patkowskiego 6/9, 02-750 Warszawa</v>
          </cell>
        </row>
        <row r="413">
          <cell r="A413" t="str">
            <v>Biuro Sportu i Rekreacji</v>
          </cell>
          <cell r="B413" t="str">
            <v>"Taewo" Klub Wschodnich Sportów Walki, ul. Patkowskiego 6/9, 02-750 Warszawa</v>
          </cell>
        </row>
        <row r="414">
          <cell r="A414" t="str">
            <v>Dzielnica Bemowo</v>
          </cell>
          <cell r="B414" t="str">
            <v>"Taneczne Marzenia", ul. Powstańców Śląskich 108 A, 01-466 Warszawa</v>
          </cell>
        </row>
        <row r="415">
          <cell r="A415" t="str">
            <v>Dzielnica Wesoła</v>
          </cell>
          <cell r="B415" t="str">
            <v>"Teatr Muzyczny Niebieskie Migdały", ul. Stanisława Moniuszki 11/A, 05-075 Warszawa</v>
          </cell>
        </row>
        <row r="416">
          <cell r="A416" t="str">
            <v>Biuro Kultury</v>
          </cell>
          <cell r="B416" t="str">
            <v>"Trans-Fuzja, Fundacja Na Rzecz Osób Transpłciowych", ul. Noakowskiego 10/66, 00-666 Warszawa</v>
          </cell>
        </row>
        <row r="417">
          <cell r="A417" t="str">
            <v>Biuro Kultury</v>
          </cell>
          <cell r="B417" t="str">
            <v>"Twórczość I Dokumentacja", ul. Bogusławskiego 26/72, 01-923 Warszawa</v>
          </cell>
        </row>
        <row r="418">
          <cell r="A418" t="str">
            <v>Biuro Polityki Zdrowotnej</v>
          </cell>
          <cell r="B418" t="str">
            <v>"Warszawskie Centrum Psychoonkologii", ul. Juliusza Kaden-Bandrowskiego 7/21, 01-493 Warszawa</v>
          </cell>
        </row>
        <row r="419">
          <cell r="A419" t="str">
            <v>Biuro Sportu i Rekreacji</v>
          </cell>
          <cell r="B419" t="str">
            <v>"WM-SPORT" Spółka Z Ograniczoną Odpowiedzialnością, ul. Aleksandra Fleminga 2, 03-176 Warszawa</v>
          </cell>
        </row>
        <row r="420">
          <cell r="A420" t="str">
            <v>Dzielnica Bemowo</v>
          </cell>
          <cell r="B420" t="str">
            <v>"WM-SPORT" Spółka Z Ograniczoną Odpowiedzialnością, ul. Aleksandra Fleminga 2, 03-176 Warszawa</v>
          </cell>
        </row>
        <row r="421">
          <cell r="A421" t="str">
            <v>Biuro Edukacji</v>
          </cell>
          <cell r="B421" t="str">
            <v>"Zielone Ścieżki Rozwoju", ul. Św. Wincentego 92, 03-291 Warszawa</v>
          </cell>
        </row>
        <row r="422">
          <cell r="A422" t="str">
            <v>Biuro Edukacji</v>
          </cell>
          <cell r="B422" t="str">
            <v>,,Wieś w mieście", ul. Św.Wincentego, 03-291 Warszawa</v>
          </cell>
        </row>
        <row r="423">
          <cell r="A423" t="str">
            <v>Biuro Pomocy i Projektów Społecznych</v>
          </cell>
          <cell r="B423" t="str">
            <v>„BUKA” SPÓŁKA CYWILNA KAROLINA RUCIŃSKA-JÓŹWIK, PAWEŁ JÓŹWIK, ul. Niekłańska 21/1, 03-924 Warszawa</v>
          </cell>
        </row>
        <row r="424">
          <cell r="A424" t="str">
            <v>Biuro Edukacji</v>
          </cell>
          <cell r="B424" t="str">
            <v>„Stowarzyszenie Arche”, ul. Brzeska 134, 08-110 Siedlce</v>
          </cell>
        </row>
        <row r="425">
          <cell r="A425" t="str">
            <v>Dzielnica Bielany</v>
          </cell>
          <cell r="B425" t="str">
            <v>01 Gallery, ul. Plac Jana Henryka Dąbrowskiego 2/4 M.32, 00-057 Warszawa</v>
          </cell>
        </row>
        <row r="426">
          <cell r="A426" t="str">
            <v>Centrum Komunikacji Społecznej</v>
          </cell>
          <cell r="B426" t="str">
            <v>01 Gallery, ul. Plac Jana Henryka Dąbrowskiego 2/4 M.32, 00-057 Warszawa</v>
          </cell>
        </row>
        <row r="427">
          <cell r="A427" t="str">
            <v>Dzielnica Wola</v>
          </cell>
          <cell r="B427" t="str">
            <v>312Films Spółka Z Ograniczoną Odpowiedzialnością, ul. Hoża 86/410, 00-682 Warszawa</v>
          </cell>
        </row>
        <row r="428">
          <cell r="A428" t="str">
            <v>Biuro Pomocy i Projektów Społecznych</v>
          </cell>
          <cell r="B428" t="str">
            <v>4Elements Sp. z o.o., ul. Grzybowska 87, 00-844 Warszawa</v>
          </cell>
        </row>
        <row r="429">
          <cell r="A429" t="str">
            <v>Biuro Pomocy i Projektów Społecznych</v>
          </cell>
          <cell r="B429" t="str">
            <v>ABC ANNA MODZELEWSKA, ul. Okrętowa 86, 01-309 Warszawa</v>
          </cell>
        </row>
        <row r="430">
          <cell r="A430" t="str">
            <v>Biuro Pomocy i Projektów Społecznych</v>
          </cell>
          <cell r="B430" t="str">
            <v>ABC Expert Andrzej Kowalski, ul. Okrągła 48, 03-290 Warszawa</v>
          </cell>
        </row>
        <row r="431">
          <cell r="A431" t="str">
            <v>Dzielnica Białołęka</v>
          </cell>
          <cell r="B431" t="str">
            <v>ABRM Warszawa, ul. Atutowa 1/9, 03-126 Warszawa</v>
          </cell>
        </row>
        <row r="432">
          <cell r="A432" t="str">
            <v>Biuro Sportu i Rekreacji</v>
          </cell>
          <cell r="B432" t="str">
            <v>ABRM Warszawa, ul. Atutowa 1/9, 03-126 Warszawa</v>
          </cell>
        </row>
        <row r="433">
          <cell r="A433" t="str">
            <v>Biuro Kultury</v>
          </cell>
          <cell r="B433" t="str">
            <v>Aconss - Fundacja Promowania  Historii, Kultury Oraz Zabytków W Polsce, ul. Andrzeja 11/5A, 40-061 Katowice</v>
          </cell>
        </row>
        <row r="434">
          <cell r="A434" t="str">
            <v>Biuro Kultury</v>
          </cell>
          <cell r="B434" t="str">
            <v>Across Music Foundation, ul. Giełdowa 4/65, 01-211 Warszawa</v>
          </cell>
        </row>
        <row r="435">
          <cell r="A435" t="str">
            <v>Biuro Pomocy i Projektów Społecznych</v>
          </cell>
          <cell r="B435" t="str">
            <v>ACTIVE TEAM Monika Maciejewicz, ul. Aluzyjna 18C, 03-149 Warszawa</v>
          </cell>
        </row>
        <row r="436">
          <cell r="A436" t="str">
            <v>Biuro Pomocy i Projektów Społecznych</v>
          </cell>
          <cell r="B436" t="str">
            <v>AGNIESZKA MORZY-OPIEKA NAD DZIEĆMI, ul. E Lokajskiego 24/50, 02-793 Warszawa</v>
          </cell>
        </row>
        <row r="437">
          <cell r="A437" t="str">
            <v>Dzielnica Białołęka</v>
          </cell>
          <cell r="B437" t="str">
            <v>AIC Instal Bud Spółka Z Ograniczoną Odpowiedzialnością, ul. Sprawna 8/4, 03-147 Warszawa</v>
          </cell>
        </row>
        <row r="438">
          <cell r="A438" t="str">
            <v>Biuro Pomocy i Projektów Społecznych</v>
          </cell>
          <cell r="B438" t="str">
            <v>AKADEMIA "POD ANIOŁKAMI" SP. Z O. O., ul. E J Osmańczyka 28/87, 01-494 Warszawa</v>
          </cell>
        </row>
        <row r="439">
          <cell r="A439" t="str">
            <v>Dzielnica Śródmieście</v>
          </cell>
          <cell r="B439" t="str">
            <v>Akademia Brydża Spółka Z Ograniczoną Odpowiedzialnością, ul. Płocka 47/19, 01-152 Warszawa</v>
          </cell>
        </row>
        <row r="440">
          <cell r="A440" t="str">
            <v>Biuro Pomocy i Projektów Społecznych</v>
          </cell>
          <cell r="B440" t="str">
            <v>Akademia dla Maluszka Aneta Goszczyńska, ul. Leśniewska 7, 03-582 Warszawa</v>
          </cell>
        </row>
        <row r="441">
          <cell r="A441" t="str">
            <v>Centrum Komunikacji Społecznej</v>
          </cell>
          <cell r="B441" t="str">
            <v>Akademia Koszykówki Warriors Warszawa, ul. Radarowa, 02-137 Warszawa</v>
          </cell>
        </row>
        <row r="442">
          <cell r="A442" t="str">
            <v>Dzielnica Śródmieście</v>
          </cell>
          <cell r="B442" t="str">
            <v>Akademia Koszykówki Warriors Warszawa, ul. Radarowa, 02-137 Warszawa</v>
          </cell>
        </row>
        <row r="443">
          <cell r="A443" t="str">
            <v>Biuro Pomocy i Projektów Społecznych</v>
          </cell>
          <cell r="B443" t="str">
            <v>AKADEMIA MALUCHA "ELE MELE DUTKI" ZOFIA WITCZAK, ul. Strąkowa 48, 01-367 Warszawa</v>
          </cell>
        </row>
        <row r="444">
          <cell r="A444" t="str">
            <v>Biuro Pomocy i Projektów Społecznych</v>
          </cell>
          <cell r="B444" t="str">
            <v>AKADEMIA MALUCHA "KARMELEK" JOANNA SZCZYREK, ul. Bombardierów 3A/11, 04-416 Warszawa</v>
          </cell>
        </row>
        <row r="445">
          <cell r="A445" t="str">
            <v>Biuro Pomocy i Projektów Społecznych</v>
          </cell>
          <cell r="B445" t="str">
            <v>AKADEMIA MALUCHA MYSZKA MIKI SP. Z O.O., ul. Orłów Piastowskich 37, 02-495 Warszawa</v>
          </cell>
        </row>
        <row r="446">
          <cell r="A446" t="str">
            <v>Biuro Pomocy i Projektów Społecznych</v>
          </cell>
          <cell r="B446" t="str">
            <v>AKADEMIA MALUCHA SP. Z O.O., ul. Solec 81B/A-61, 00-382 Warszawa</v>
          </cell>
        </row>
        <row r="447">
          <cell r="A447" t="str">
            <v>Biuro Pomocy i Projektów Społecznych</v>
          </cell>
          <cell r="B447" t="str">
            <v>AKADEMIA MALUSZKA "ŻÓŁWIK" MONIKA ADAMOWSKA OŚRODEK WYPOCZYNKOWY RELAKS, ul. Włoska 10, 00-777 Warszawa</v>
          </cell>
        </row>
        <row r="448">
          <cell r="A448" t="str">
            <v>Biuro Sportu i Rekreacji</v>
          </cell>
          <cell r="B448" t="str">
            <v>Akademia Piłkarska AGAPE Białołęka, ul. Erazma z Zakroczymia 10/8, 03-185 Warszawa</v>
          </cell>
        </row>
        <row r="449">
          <cell r="A449" t="str">
            <v>Dzielnica Białołęka</v>
          </cell>
          <cell r="B449" t="str">
            <v>Akademia Piłkarska AGAPE Białołęka, ul. Erazma z Zakroczymia 10/8, 03-185 Warszawa</v>
          </cell>
        </row>
        <row r="450">
          <cell r="A450" t="str">
            <v>Biuro Sportu i Rekreacji</v>
          </cell>
          <cell r="B450" t="str">
            <v>Akademia Piłkarska Eskadra Spółka Z Ograniczoną Odpowiedzialnością, ul. Strażacka 121, 04-455 Warszawa</v>
          </cell>
        </row>
        <row r="451">
          <cell r="A451" t="str">
            <v>Dzielnica Rembertów</v>
          </cell>
          <cell r="B451" t="str">
            <v>Akademia Piłkarska Eskadra Spółka Z Ograniczoną Odpowiedzialnością, ul. Strażacka 121, 04-455 Warszawa</v>
          </cell>
        </row>
        <row r="452">
          <cell r="A452" t="str">
            <v>Biuro Sportu i Rekreacji</v>
          </cell>
          <cell r="B452" t="str">
            <v>Akademia Piłkarska JŁ Wawer, ul. Mrągowska 28P, 04-988 Warszawa</v>
          </cell>
        </row>
        <row r="453">
          <cell r="A453" t="str">
            <v>Dzielnica Wawer</v>
          </cell>
          <cell r="B453" t="str">
            <v>Akademia Piłkarska JŁ Wawer, ul. Mrągowska 28P, 04-988 Warszawa</v>
          </cell>
        </row>
        <row r="454">
          <cell r="A454" t="str">
            <v>Dzielnica Wawer</v>
          </cell>
          <cell r="B454" t="str">
            <v>Akademia Piłkarska Młode Orły, ul. Alternatywy 7/108, 02-755 Warszawa</v>
          </cell>
        </row>
        <row r="455">
          <cell r="A455" t="str">
            <v>Biuro Edukacji</v>
          </cell>
          <cell r="B455" t="str">
            <v>Akademia Piłkarska Młode Orły, ul. Alternatywy 7/108, 02-755 Warszawa</v>
          </cell>
        </row>
        <row r="456">
          <cell r="A456" t="str">
            <v>Biuro Sportu i Rekreacji</v>
          </cell>
          <cell r="B456" t="str">
            <v>Akademia Piłkarska Polonia Warszawa Spółka Z Ograniczoną Odpowiedzialnością, ul. Konwiktorska 6/205, 00-206 Warszawa</v>
          </cell>
        </row>
        <row r="457">
          <cell r="A457" t="str">
            <v>Dzielnica Śródmieście</v>
          </cell>
          <cell r="B457" t="str">
            <v>Akademia Piłkarska Polonia Warszawa Spółka Z Ograniczoną Odpowiedzialnością, ul. Konwiktorska 6/205, 00-206 Warszawa</v>
          </cell>
        </row>
        <row r="458">
          <cell r="A458" t="str">
            <v>Biuro Sportu i Rekreacji</v>
          </cell>
          <cell r="B458" t="str">
            <v>Akademia Piłkarska Zina Warszawa, ul. Kondratowicza, 03-285 Warszawa</v>
          </cell>
        </row>
        <row r="459">
          <cell r="A459" t="str">
            <v>Dzielnica Bemowo</v>
          </cell>
          <cell r="B459" t="str">
            <v>Akademia Rozwoju Poprzez Sport "Ferajna", ul. Objazdowa, 03-771 Warszawa</v>
          </cell>
        </row>
        <row r="460">
          <cell r="A460" t="str">
            <v>Dzielnica Praga-Północ</v>
          </cell>
          <cell r="B460" t="str">
            <v>Akademia Rozwoju Poprzez Sport "Ferajna", ul. Objazdowa, 03-771 Warszawa</v>
          </cell>
        </row>
        <row r="461">
          <cell r="A461" t="str">
            <v>Dzielnica Wilanów</v>
          </cell>
          <cell r="B461" t="str">
            <v>Akademia Rozwoju Poprzez Sport "Ferajna", ul. Objazdowa, 03-771 Warszawa</v>
          </cell>
        </row>
        <row r="462">
          <cell r="A462" t="str">
            <v>Dzielnica Śródmieście</v>
          </cell>
          <cell r="B462" t="str">
            <v>Akademia Rozwoju Poprzez Sport "Ferajna", ul. Objazdowa, 03-771 Warszawa</v>
          </cell>
        </row>
        <row r="463">
          <cell r="A463" t="str">
            <v>Centrum Komunikacji Społecznej</v>
          </cell>
          <cell r="B463" t="str">
            <v>Akademia Rozwoju Poprzez Sport "Ferajna", ul. Objazdowa, 03-771 Warszawa</v>
          </cell>
        </row>
        <row r="464">
          <cell r="A464" t="str">
            <v>Biuro Sportu i Rekreacji</v>
          </cell>
          <cell r="B464" t="str">
            <v>Akademia Siatkówki Tomasza Wójtowicza, ul. Zimowa, Nowa Iwiczna, 05-500 Piaseczno</v>
          </cell>
        </row>
        <row r="465">
          <cell r="A465" t="str">
            <v>Biuro Sportu i Rekreacji</v>
          </cell>
          <cell r="B465" t="str">
            <v>Akademia Sportowa Fit Camp, ul. Wawelska, Warszawa, 02-064 Warszawa-Ochota</v>
          </cell>
        </row>
        <row r="466">
          <cell r="A466" t="str">
            <v>Dzielnica Ursynów</v>
          </cell>
          <cell r="B466" t="str">
            <v>Akademia Sportu i Karate w Warszawie, ul. Kajakowa, 02-838 Warszawa</v>
          </cell>
        </row>
        <row r="467">
          <cell r="A467" t="str">
            <v>Dzielnica Targówek</v>
          </cell>
          <cell r="B467" t="str">
            <v>Akademia Sportu Targówek, ul. Rembrandta 8, 03-531 Warszawa</v>
          </cell>
        </row>
        <row r="468">
          <cell r="A468" t="str">
            <v>Biuro Sportu i Rekreacji</v>
          </cell>
          <cell r="B468" t="str">
            <v>Akademia Sportu Targówek, ul. Rembrandta 8, 03-531 Warszawa</v>
          </cell>
        </row>
        <row r="469">
          <cell r="A469" t="str">
            <v>Dzielnica Wawer</v>
          </cell>
          <cell r="B469" t="str">
            <v>Akademia Sportu WAWER, ul. Naddnieprzańska 30/14, 04-205 Warszawa</v>
          </cell>
        </row>
        <row r="470">
          <cell r="A470" t="str">
            <v>Biuro Sportu i Rekreacji</v>
          </cell>
          <cell r="B470" t="str">
            <v>Akademia Sportu WAWER, ul. Naddnieprzańska 30/14, 04-205 Warszawa</v>
          </cell>
        </row>
        <row r="471">
          <cell r="A471" t="str">
            <v>Dzielnica Wesoła</v>
          </cell>
          <cell r="B471" t="str">
            <v>Akademia Sportu Wesoła, ul. Błękitna 5A, 05-075 Warszawa</v>
          </cell>
        </row>
        <row r="472">
          <cell r="A472" t="str">
            <v>Dzielnica Rembertów</v>
          </cell>
          <cell r="B472" t="str">
            <v>Akademia Sportu Wesoła, ul. Błękitna 5A, 05-075 Warszawa</v>
          </cell>
        </row>
        <row r="473">
          <cell r="A473" t="str">
            <v>Biuro Sportu i Rekreacji</v>
          </cell>
          <cell r="B473" t="str">
            <v>Akademia Sportu Wesoła, ul. Błękitna 5A, 05-075 Warszawa</v>
          </cell>
        </row>
        <row r="474">
          <cell r="A474" t="str">
            <v>Biuro Edukacji</v>
          </cell>
          <cell r="B474" t="str">
            <v>Akademia Sportu Wesoła, ul. Błękitna 5A, 05-075 Warszawa</v>
          </cell>
        </row>
        <row r="475">
          <cell r="A475" t="str">
            <v>Biuro Sportu i Rekreacji</v>
          </cell>
          <cell r="B475" t="str">
            <v>AKADEMICKI KLUB LEKKOATLETYCZNY "URSYNÓW", ul. Jana Ciszewskiego, 02-786 Warszawa</v>
          </cell>
        </row>
        <row r="476">
          <cell r="A476" t="str">
            <v>Dzielnica Ursynów</v>
          </cell>
          <cell r="B476" t="str">
            <v>AKADEMICKI KLUB LEKKOATLETYCZNY "URSYNÓW", ul. Jana Ciszewskiego, 02-786 Warszawa</v>
          </cell>
        </row>
        <row r="477">
          <cell r="A477" t="str">
            <v>Biuro Sportu i Rekreacji</v>
          </cell>
          <cell r="B477" t="str">
            <v>Akademicki Związek Sportowy Warszawa, ul. Szpitalna 5/19, 00-031 Warszawa</v>
          </cell>
        </row>
        <row r="478">
          <cell r="A478" t="str">
            <v>Dzielnica Rembertów</v>
          </cell>
          <cell r="B478" t="str">
            <v>Akademicki Związek Sportowy Warszawa, ul. Szpitalna 5/19, 00-031 Warszawa</v>
          </cell>
        </row>
        <row r="479">
          <cell r="A479" t="str">
            <v>Dzielnica Bemowo</v>
          </cell>
          <cell r="B479" t="str">
            <v>Akademicki Związek Sportowy Warszawa, ul. Szpitalna 5/19, 00-031 Warszawa</v>
          </cell>
        </row>
        <row r="480">
          <cell r="A480" t="str">
            <v>Dzielnica Ursus</v>
          </cell>
          <cell r="B480" t="str">
            <v>Akademicki Związek Sportowy Warszawa, ul. Szpitalna 5/19, 00-031 Warszawa</v>
          </cell>
        </row>
        <row r="481">
          <cell r="A481" t="str">
            <v>Dzielnica Targówek</v>
          </cell>
          <cell r="B481" t="str">
            <v>Akademicki Związek Sportowy Warszawa, ul. Szpitalna 5/19, 00-031 Warszawa</v>
          </cell>
        </row>
        <row r="482">
          <cell r="A482" t="str">
            <v>Dzielnica Ursynów</v>
          </cell>
          <cell r="B482" t="str">
            <v>Akademicki Związek Sportowy Warszawa, ul. Szpitalna 5/19, 00-031 Warszawa</v>
          </cell>
        </row>
        <row r="483">
          <cell r="A483" t="str">
            <v>Dzielnica Mokotów</v>
          </cell>
          <cell r="B483" t="str">
            <v>Akademicki Związek Sportowy Warszawa, ul. Szpitalna 5/19, 00-031 Warszawa</v>
          </cell>
        </row>
        <row r="484">
          <cell r="A484" t="str">
            <v>Dzielnica Wola</v>
          </cell>
          <cell r="B484" t="str">
            <v>Akademicki Związek Sportowy Warszawa, ul. Szpitalna 5/19, 00-031 Warszawa</v>
          </cell>
        </row>
        <row r="485">
          <cell r="A485" t="str">
            <v>Dzielnica Ochota</v>
          </cell>
          <cell r="B485" t="str">
            <v>Akademicki Związek Sportowy Warszawa, ul. Szpitalna 5/19, 00-031 Warszawa</v>
          </cell>
        </row>
        <row r="486">
          <cell r="A486" t="str">
            <v>Dzielnica Praga-Południe</v>
          </cell>
          <cell r="B486" t="str">
            <v>Akademicki Związek Sportowy Warszawa, ul. Szpitalna 5/19, 00-031 Warszawa</v>
          </cell>
        </row>
        <row r="487">
          <cell r="A487" t="str">
            <v>Dzielnica Śródmieście</v>
          </cell>
          <cell r="B487" t="str">
            <v>Akademicki Związek Sportowy Warszawa, ul. Szpitalna 5/19, 00-031 Warszawa</v>
          </cell>
        </row>
        <row r="488">
          <cell r="A488" t="str">
            <v>Dzielnica Bielany</v>
          </cell>
          <cell r="B488" t="str">
            <v>Akademicki Związek Sportowy Warszawa, ul. Szpitalna 5/19, 00-031 Warszawa</v>
          </cell>
        </row>
        <row r="489">
          <cell r="A489" t="str">
            <v>Centrum Komunikacji Społecznej</v>
          </cell>
          <cell r="B489" t="str">
            <v>Akademicki Związek Sportowy Warszawa, ul. Szpitalna 5/19, 00-031 Warszawa</v>
          </cell>
        </row>
        <row r="490">
          <cell r="A490" t="str">
            <v>Dzielnica Wesoła</v>
          </cell>
          <cell r="B490" t="str">
            <v>Akademicki Związek Sportowy Warszawa, ul. Szpitalna 5/19, 00-031 Warszawa</v>
          </cell>
        </row>
        <row r="491">
          <cell r="A491" t="str">
            <v>Dzielnica Wawer</v>
          </cell>
          <cell r="B491" t="str">
            <v>Akademicki Związek Sportowy Warszawa, ul. Szpitalna 5/19, 00-031 Warszawa</v>
          </cell>
        </row>
        <row r="492">
          <cell r="A492" t="str">
            <v>Dzielnica Praga-Północ</v>
          </cell>
          <cell r="B492" t="str">
            <v>Akademicki Związek Sportowy Warszawa, ul. Szpitalna 5/19, 00-031 Warszawa</v>
          </cell>
        </row>
        <row r="493">
          <cell r="A493" t="str">
            <v>Biuro Sportu i Rekreacji</v>
          </cell>
          <cell r="B493" t="str">
            <v>Akademicki Związek Sportowy, ul. Kredytowa 1A, 00-056 Warszawa</v>
          </cell>
        </row>
        <row r="494">
          <cell r="A494" t="str">
            <v>Dzielnica Białołęka</v>
          </cell>
          <cell r="B494" t="str">
            <v>Aktywna Białołęka, ul. Kawki 3, 03-289 Warszawa</v>
          </cell>
        </row>
        <row r="495">
          <cell r="A495" t="str">
            <v>Biuro Edukacji</v>
          </cell>
          <cell r="B495" t="str">
            <v>Aktywnie po dzwonku Krzysztof Grzywacz, ul. Pokrzywowa, 03-994 Warszawa</v>
          </cell>
        </row>
        <row r="496">
          <cell r="A496" t="str">
            <v>Dzielnica Wola</v>
          </cell>
          <cell r="B496" t="str">
            <v>AKTYWNY KASPRZAK, ul. Harfowa 4/12, 02-389 Warszawa</v>
          </cell>
        </row>
        <row r="497">
          <cell r="A497" t="str">
            <v>Dzielnica Ursus</v>
          </cell>
          <cell r="B497" t="str">
            <v>AKTYWNY KASPRZAK, ul. Harfowa 4/12, 02-389 Warszawa</v>
          </cell>
        </row>
        <row r="498">
          <cell r="A498" t="str">
            <v>Dzielnica Mokotów</v>
          </cell>
          <cell r="B498" t="str">
            <v>AKTYWNY KASPRZAK, ul. Harfowa 4/12, 02-389 Warszawa</v>
          </cell>
        </row>
        <row r="499">
          <cell r="A499" t="str">
            <v>Dzielnica Białołęka</v>
          </cell>
          <cell r="B499" t="str">
            <v>AKTYWNY KASPRZAK, ul. Harfowa 4/12, 02-389 Warszawa</v>
          </cell>
        </row>
        <row r="500">
          <cell r="A500" t="str">
            <v>Dzielnica Ursynów</v>
          </cell>
          <cell r="B500" t="str">
            <v>AKTYWNY KASPRZAK, ul. Harfowa 4/12, 02-389 Warszawa</v>
          </cell>
        </row>
        <row r="501">
          <cell r="A501" t="str">
            <v>Biuro Edukacji</v>
          </cell>
          <cell r="B501" t="str">
            <v>AKTYWNY KASPRZAK, ul. Harfowa 4/12, 02-389 Warszawa</v>
          </cell>
        </row>
        <row r="502">
          <cell r="A502" t="str">
            <v>Dzielnica Ochota</v>
          </cell>
          <cell r="B502" t="str">
            <v>AKTYWNY KASPRZAK, ul. Harfowa 4/12, 02-389 Warszawa</v>
          </cell>
        </row>
        <row r="503">
          <cell r="A503" t="str">
            <v>Biuro Sportu i Rekreacji</v>
          </cell>
          <cell r="B503" t="str">
            <v>AKTYWNY KASPRZAK, ul. Harfowa 4/12, 02-389 Warszawa</v>
          </cell>
        </row>
        <row r="504">
          <cell r="A504" t="str">
            <v>Dzielnica Włochy</v>
          </cell>
          <cell r="B504" t="str">
            <v>AKTYWNY KASPRZAK, ul. Harfowa 4/12, 02-389 Warszawa</v>
          </cell>
        </row>
        <row r="505">
          <cell r="A505" t="str">
            <v>Biuro Pomocy i Projektów Społecznych</v>
          </cell>
          <cell r="B505" t="str">
            <v>ALE FRAJDA SP. Z O. O., ul. Bolesławicka 40, 03-352 Warszawa</v>
          </cell>
        </row>
        <row r="506">
          <cell r="A506" t="str">
            <v>Biuro Pomocy i Projektów Społecznych</v>
          </cell>
          <cell r="B506" t="str">
            <v>Aleksandra Dzikowska "Żłobek Tulisie", ul. Solipska 8, 02-482 Warszawa</v>
          </cell>
        </row>
        <row r="507">
          <cell r="A507" t="str">
            <v>Dzielnica Włochy</v>
          </cell>
          <cell r="B507" t="str">
            <v>Animatria Arlena Hamdi, ul. Bednarska, 00-321 Warszawa</v>
          </cell>
        </row>
        <row r="508">
          <cell r="A508" t="str">
            <v>Dzielnica Wawer</v>
          </cell>
          <cell r="B508" t="str">
            <v>Anińskie Towarzystwo Artystyczne, ul. Rzeźbiarska 46, 04-620 Warszawa</v>
          </cell>
        </row>
        <row r="509">
          <cell r="A509" t="str">
            <v>Biuro Kultury</v>
          </cell>
          <cell r="B509" t="str">
            <v>Anińskie Towarzystwo Artystyczne, ul. Rzeźbiarska 46, 04-620 Warszawa</v>
          </cell>
        </row>
        <row r="510">
          <cell r="A510" t="str">
            <v>Biuro Pomocy i Projektów Społecznych</v>
          </cell>
          <cell r="B510" t="str">
            <v>ANNA MIKULAK, KINGA ZABŁOCKA S.C., ul. Kanarkowa 8, 02-818 Warszawa</v>
          </cell>
        </row>
        <row r="511">
          <cell r="A511" t="str">
            <v>Biuro Pomocy i Projektów Społecznych</v>
          </cell>
          <cell r="B511" t="str">
            <v>ANNA PODRAZA, ul. Obrońców Tobruku 23/77, 01-494 Warszawa</v>
          </cell>
        </row>
        <row r="512">
          <cell r="A512" t="str">
            <v>Biuro Edukacji</v>
          </cell>
          <cell r="B512" t="str">
            <v>Anna Woźniak – ApiAnka SmartConcept, ul. Synów Pułku, Warszawa, 01-354 Warszawa</v>
          </cell>
        </row>
        <row r="513">
          <cell r="A513" t="str">
            <v>Biuro Kultury</v>
          </cell>
          <cell r="B513" t="str">
            <v>Archiwum Kobiet, ul. Nowy Świat 72, 00-330 Warszawa</v>
          </cell>
        </row>
        <row r="514">
          <cell r="A514" t="str">
            <v>Centrum Komunikacji Społecznej</v>
          </cell>
          <cell r="B514" t="str">
            <v>Archiwum Kobiet, ul. Nowy Świat 72, 00-330 Warszawa</v>
          </cell>
        </row>
        <row r="515">
          <cell r="A515" t="str">
            <v>Biuro Kultury</v>
          </cell>
          <cell r="B515" t="str">
            <v>Ari Ari, ul. Jana Pestalozziego 3, 85-095 Bydgoszcz</v>
          </cell>
        </row>
        <row r="516">
          <cell r="A516" t="str">
            <v>Biuro Edukacji</v>
          </cell>
          <cell r="B516" t="str">
            <v>Arka Fundacja Dzieci, ul. Wojnicka 4, 03-774 Warszawa</v>
          </cell>
        </row>
        <row r="517">
          <cell r="A517" t="str">
            <v>Dzielnica Praga-Północ</v>
          </cell>
          <cell r="B517" t="str">
            <v>Arka Fundacja Dzieci, ul. Wojnicka 4, 03-774 Warszawa</v>
          </cell>
        </row>
        <row r="518">
          <cell r="A518" t="str">
            <v>Dzielnica Śródmieście</v>
          </cell>
          <cell r="B518" t="str">
            <v>Arka Fundacja Dzieci, ul. Wojnicka 4, 03-774 Warszawa</v>
          </cell>
        </row>
        <row r="519">
          <cell r="A519" t="str">
            <v>Biuro Pomocy i Projektów Społecznych</v>
          </cell>
          <cell r="B519" t="str">
            <v>ARKA-DIO Arkadiusz Zbozień, ul. Bolesława Prusa, 33-300 Nowy Sącz</v>
          </cell>
        </row>
        <row r="520">
          <cell r="A520" t="str">
            <v>Biuro Pomocy i Projektów Społecznych</v>
          </cell>
          <cell r="B520" t="str">
            <v>ARS EDUCANDI-SZTUKA WYCHOWANIA SP. Z O.O., ul. J Ostroroga 29/68, 01-163 Warszawa</v>
          </cell>
        </row>
        <row r="521">
          <cell r="A521" t="str">
            <v>Dzielnica Praga-Północ</v>
          </cell>
          <cell r="B521" t="str">
            <v>Art as Freedom Foundation, ul. Nowy Świat, 00-029 Warszawa</v>
          </cell>
        </row>
        <row r="522">
          <cell r="A522" t="str">
            <v>Biuro Stołecznego Konserwatora Zabytków</v>
          </cell>
          <cell r="B522" t="str">
            <v>Art as Freedom Foundation, ul. Nowy Świat, 00-029 Warszawa</v>
          </cell>
        </row>
        <row r="523">
          <cell r="A523" t="str">
            <v>Dzielnica Żoliborz</v>
          </cell>
          <cell r="B523" t="str">
            <v>Art as Freedom Foundation, ul. Nowy Świat, 00-029 Warszawa</v>
          </cell>
        </row>
        <row r="524">
          <cell r="A524" t="str">
            <v>Biuro Edukacji</v>
          </cell>
          <cell r="B524" t="str">
            <v>Art as Freedom Foundation, ul. Nowy Świat, 00-029 Warszawa</v>
          </cell>
        </row>
        <row r="525">
          <cell r="A525" t="str">
            <v>Dzielnica Wilanów</v>
          </cell>
          <cell r="B525" t="str">
            <v>Art as Freedom Foundation, ul. Nowy Świat, 00-029 Warszawa</v>
          </cell>
        </row>
        <row r="526">
          <cell r="A526" t="str">
            <v>Dzielnica Wesoła</v>
          </cell>
          <cell r="B526" t="str">
            <v>Art as Freedom Foundation, ul. Nowy Świat, 00-029 Warszawa</v>
          </cell>
        </row>
        <row r="527">
          <cell r="A527" t="str">
            <v>Dzielnica Wawer</v>
          </cell>
          <cell r="B527" t="str">
            <v>Art as Freedom Foundation, ul. Nowy Świat, 00-029 Warszawa</v>
          </cell>
        </row>
        <row r="528">
          <cell r="A528" t="str">
            <v>Biuro Pomocy i Projektów Społecznych</v>
          </cell>
          <cell r="B528" t="str">
            <v>Art as Freedom Foundation, ul. Nowy Świat, 00-029 Warszawa</v>
          </cell>
        </row>
        <row r="529">
          <cell r="A529" t="str">
            <v>Dzielnica Ochota</v>
          </cell>
          <cell r="B529" t="str">
            <v>Art as Freedom Foundation, ul. Nowy Świat, 00-029 Warszawa</v>
          </cell>
        </row>
        <row r="530">
          <cell r="A530" t="str">
            <v>Centrum Komunikacji Społecznej</v>
          </cell>
          <cell r="B530" t="str">
            <v>Art as Freedom Foundation, ul. Nowy Świat, 00-029 Warszawa</v>
          </cell>
        </row>
        <row r="531">
          <cell r="A531" t="str">
            <v>Dzielnica Śródmieście</v>
          </cell>
          <cell r="B531" t="str">
            <v>Art as Freedom Foundation, ul. Nowy Świat, 00-029 Warszawa</v>
          </cell>
        </row>
        <row r="532">
          <cell r="A532" t="str">
            <v>Dzielnica Mokotów</v>
          </cell>
          <cell r="B532" t="str">
            <v>Art as Freedom Foundation, ul. Nowy Świat, 00-029 Warszawa</v>
          </cell>
        </row>
        <row r="533">
          <cell r="A533" t="str">
            <v>Dzielnica Targówek</v>
          </cell>
          <cell r="B533" t="str">
            <v>Art as Freedom Foundation, ul. Nowy Świat, 00-029 Warszawa</v>
          </cell>
        </row>
        <row r="534">
          <cell r="A534" t="str">
            <v>Dzielnica Bemowo</v>
          </cell>
          <cell r="B534" t="str">
            <v>Art as Freedom Foundation, ul. Nowy Świat, 00-029 Warszawa</v>
          </cell>
        </row>
        <row r="535">
          <cell r="A535" t="str">
            <v>Biuro Sportu i Rekreacji</v>
          </cell>
          <cell r="B535" t="str">
            <v>Art as Freedom Foundation, ul. Nowy Świat, 00-029 Warszawa</v>
          </cell>
        </row>
        <row r="536">
          <cell r="A536" t="str">
            <v>Biuro Kultury</v>
          </cell>
          <cell r="B536" t="str">
            <v>Artbale Stowarzyszenie Rozwoju Edukacji Kulturalnej I Sztuki, ul. Hetmańska 10/13, 05-120 Legionowo</v>
          </cell>
        </row>
        <row r="537">
          <cell r="A537" t="str">
            <v>Dzielnica Wesoła</v>
          </cell>
          <cell r="B537" t="str">
            <v>Arte Demos, ul. Erazma Z Zakroczymia 21/29, 03-185 Warszawa</v>
          </cell>
        </row>
        <row r="538">
          <cell r="A538" t="str">
            <v>Dzielnica Włochy</v>
          </cell>
          <cell r="B538" t="str">
            <v>Arte Demos, ul. Erazma Z Zakroczymia 21/29, 03-185 Warszawa</v>
          </cell>
        </row>
        <row r="539">
          <cell r="A539" t="str">
            <v>Dzielnica Białołęka</v>
          </cell>
          <cell r="B539" t="str">
            <v>Arte Demos, ul. Erazma Z Zakroczymia 21/29, 03-185 Warszawa</v>
          </cell>
        </row>
        <row r="540">
          <cell r="A540" t="str">
            <v>Dzielnica Praga-Południe</v>
          </cell>
          <cell r="B540" t="str">
            <v>Arte Demos, ul. Erazma Z Zakroczymia 21/29, 03-185 Warszawa</v>
          </cell>
        </row>
        <row r="541">
          <cell r="A541" t="str">
            <v>Biuro Kultury</v>
          </cell>
          <cell r="B541" t="str">
            <v>Arte Demos, ul. Erazma Z Zakroczymia 21/29, 03-185 Warszawa</v>
          </cell>
        </row>
        <row r="542">
          <cell r="A542" t="str">
            <v>Dzielnica Mokotów</v>
          </cell>
          <cell r="B542" t="str">
            <v>Arte Demos, ul. Erazma Z Zakroczymia 21/29, 03-185 Warszawa</v>
          </cell>
        </row>
        <row r="543">
          <cell r="A543" t="str">
            <v>Dzielnica Śródmieście</v>
          </cell>
          <cell r="B543" t="str">
            <v>Arte Demos, ul. Erazma Z Zakroczymia 21/29, 03-185 Warszawa</v>
          </cell>
        </row>
        <row r="544">
          <cell r="A544" t="str">
            <v>Dzielnica Wola</v>
          </cell>
          <cell r="B544" t="str">
            <v>Arte Demos, ul. Erazma Z Zakroczymia 21/29, 03-185 Warszawa</v>
          </cell>
        </row>
        <row r="545">
          <cell r="A545" t="str">
            <v>Biuro Kultury</v>
          </cell>
          <cell r="B545" t="str">
            <v>Arte Fundacja Kultury I Edukacji, ul. Białowieska 5 A/10, 04-063 Warszawa</v>
          </cell>
        </row>
        <row r="546">
          <cell r="A546" t="str">
            <v>Dzielnica Ursynów</v>
          </cell>
          <cell r="B546" t="str">
            <v>Arte Fundacja Kultury I Edukacji, ul. Białowieska 5 A/10, 04-063 Warszawa</v>
          </cell>
        </row>
        <row r="547">
          <cell r="A547" t="str">
            <v>Dzielnica Śródmieście</v>
          </cell>
          <cell r="B547" t="str">
            <v>Arte Fundacja Kultury I Edukacji, ul. Białowieska 5 A/10, 04-063 Warszawa</v>
          </cell>
        </row>
        <row r="548">
          <cell r="A548" t="str">
            <v>Dzielnica Wawer</v>
          </cell>
          <cell r="B548" t="str">
            <v>Arte Fundacja Kultury I Edukacji, ul. Białowieska 5 A/10, 04-063 Warszawa</v>
          </cell>
        </row>
        <row r="549">
          <cell r="A549" t="str">
            <v>Biuro Kultury</v>
          </cell>
          <cell r="B549" t="str">
            <v>Artesfera, ul. Jodłowa, 02-907 Warszawa</v>
          </cell>
        </row>
        <row r="550">
          <cell r="A550" t="str">
            <v>Dzielnica Śródmieście</v>
          </cell>
          <cell r="B550" t="str">
            <v>Aspekty, Aleja Jana Pawła Ii 27, 00-867 Warszawa</v>
          </cell>
        </row>
        <row r="551">
          <cell r="A551" t="str">
            <v>Biuro Kultury</v>
          </cell>
          <cell r="B551" t="str">
            <v>Aspekty, Aleja Jana Pawła Ii 27, 00-867 Warszawa</v>
          </cell>
        </row>
        <row r="552">
          <cell r="A552" t="str">
            <v>Centrum Komunikacji Społecznej</v>
          </cell>
          <cell r="B552" t="str">
            <v>Aspekty, Aleja Jana Pawła Ii 27, 00-867 Warszawa</v>
          </cell>
        </row>
        <row r="553">
          <cell r="A553" t="str">
            <v>Biuro Pomocy i Projektów Społecznych</v>
          </cell>
          <cell r="B553" t="str">
            <v>ASW INNOWACJE AGNIESZKA WOJCIECHOWSKA, ul. Obrońców Tobruku 31/27, 01-494 Warszawa</v>
          </cell>
        </row>
        <row r="554">
          <cell r="A554" t="str">
            <v>Dzielnica Bielany</v>
          </cell>
          <cell r="B554" t="str">
            <v>ATD Czwarty Świat, ul. Ludwika Michała Paca 40, 04-386 Warszawa</v>
          </cell>
        </row>
        <row r="555">
          <cell r="A555" t="str">
            <v>Biuro Sportu i Rekreacji</v>
          </cell>
          <cell r="B555" t="str">
            <v>ATP, ul. Powstańców Śląskich 89B/234, 01-355 Warszawa</v>
          </cell>
        </row>
        <row r="556">
          <cell r="A556" t="str">
            <v>Dzielnica Bemowo</v>
          </cell>
          <cell r="B556" t="str">
            <v>ATP, ul. Powstańców Śląskich 89B/234, 01-355 Warszawa</v>
          </cell>
        </row>
        <row r="557">
          <cell r="A557" t="str">
            <v>Dzielnica Ursynów</v>
          </cell>
          <cell r="B557" t="str">
            <v>ATP, ul. Powstańców Śląskich 89B/234, 01-355 Warszawa</v>
          </cell>
        </row>
        <row r="558">
          <cell r="A558" t="str">
            <v>Biuro Edukacji</v>
          </cell>
          <cell r="B558" t="str">
            <v>ATP, ul. Powstańców Śląskich 89B/234, 01-355 Warszawa</v>
          </cell>
        </row>
        <row r="559">
          <cell r="A559" t="str">
            <v>Biuro Kultury</v>
          </cell>
          <cell r="B559" t="str">
            <v>Autsiderzy, ul. Karolinki 5, 05-500 Piaseczno</v>
          </cell>
        </row>
        <row r="560">
          <cell r="A560" t="str">
            <v>Dzielnica Ochota</v>
          </cell>
          <cell r="B560" t="str">
            <v>Autsiderzy, ul. Karolinki 5, 05-500 Piaseczno</v>
          </cell>
        </row>
        <row r="561">
          <cell r="A561" t="str">
            <v>Biuro Edukacji</v>
          </cell>
          <cell r="B561" t="str">
            <v>Autsiderzy, ul. Karolinki 5, 05-500 Piaseczno</v>
          </cell>
        </row>
        <row r="562">
          <cell r="A562" t="str">
            <v>Biuro Sportu i Rekreacji</v>
          </cell>
          <cell r="B562" t="str">
            <v>AZS AWF Warszawa Handball Spółka z Ograniczoną Odpowiedzialnością, ul. Marymoncka 34, 01-813 Warszawa</v>
          </cell>
        </row>
        <row r="563">
          <cell r="A563" t="str">
            <v>Dzielnica Bielany</v>
          </cell>
          <cell r="B563" t="str">
            <v>AZS AWF Warszawa Handball Spółka z Ograniczoną Odpowiedzialnością, ul. Marymoncka 34, 01-813 Warszawa</v>
          </cell>
        </row>
        <row r="564">
          <cell r="A564" t="str">
            <v>Biuro Sportu i Rekreacji</v>
          </cell>
          <cell r="B564" t="str">
            <v>AZS UW Warszawa Spółka z Ograniczoną Odpowiedzialnością, ul. Krakowskie Przedmieście 24, 00-325 Warszawa</v>
          </cell>
        </row>
        <row r="565">
          <cell r="A565" t="str">
            <v>Biuro Pomocy i Projektów Społecznych</v>
          </cell>
          <cell r="B565" t="str">
            <v>BABY EXPERT EDYTA GOŹDZIECKA, ul. Letniskowa 4, 02-797 Warszawa</v>
          </cell>
        </row>
        <row r="566">
          <cell r="A566" t="str">
            <v>Biuro Sportu i Rekreacji</v>
          </cell>
          <cell r="B566" t="str">
            <v>BANDAI Maciej Janukowicz, ul. Fr. Kawy, Warszawa, 01-496 Bemowo</v>
          </cell>
        </row>
        <row r="567">
          <cell r="A567" t="str">
            <v>Biuro Pomocy i Projektów Społecznych</v>
          </cell>
          <cell r="B567" t="str">
            <v>Bank Żywności SOS W Warszawie, ul. Stanisława Bodycha 97, 05-820 Piastów 1</v>
          </cell>
        </row>
        <row r="568">
          <cell r="A568" t="str">
            <v>Centrum Komunikacji Społecznej</v>
          </cell>
          <cell r="B568" t="str">
            <v>Bank Żywności SOS W Warszawie, ul. Stanisława Bodycha 97, 05-820 Piastów 1</v>
          </cell>
        </row>
        <row r="569">
          <cell r="A569" t="str">
            <v>Biuro Kultury</v>
          </cell>
          <cell r="B569" t="str">
            <v>BARTŁOMIEJ KANIA, ul. Bolesława Chrobrego, 26-300 Opoczno</v>
          </cell>
        </row>
        <row r="570">
          <cell r="A570" t="str">
            <v>Dzielnica Mokotów</v>
          </cell>
          <cell r="B570" t="str">
            <v>BARTŁOMIEJ KANIA, ul. Bolesława Chrobrego, 26-300 Opoczno</v>
          </cell>
        </row>
        <row r="571">
          <cell r="A571" t="str">
            <v>Biuro Pomocy i Projektów Społecznych</v>
          </cell>
          <cell r="B571" t="str">
            <v>BAŚNIOWY POTOK KLUB MALUCHA ŻANETA ŚLEPOWROŃSKA, ul. Potocka 4/LU2, 01-652 Warszawa</v>
          </cell>
        </row>
        <row r="572">
          <cell r="A572" t="str">
            <v>Biuro Pomocy i Projektów Społecznych</v>
          </cell>
          <cell r="B572" t="str">
            <v>BĄBEL KAROLINA PODLASIN, ul. Strycharska 22, 04-416 Warszawa</v>
          </cell>
        </row>
        <row r="573">
          <cell r="A573" t="str">
            <v>Dzielnica Ursus</v>
          </cell>
          <cell r="B573" t="str">
            <v>BE A STAR FOOTBALL ACADEMY im. ROTMISTRZA WITOLDA PILECKIEGO, ul. Sieczna, 03-290 Warszawa</v>
          </cell>
        </row>
        <row r="574">
          <cell r="A574" t="str">
            <v>Dzielnica Białołęka</v>
          </cell>
          <cell r="B574" t="str">
            <v>BE A STAR FOOTBALL ACADEMY im. ROTMISTRZA WITOLDA PILECKIEGO, ul. Sieczna, 03-290 Warszawa</v>
          </cell>
        </row>
        <row r="575">
          <cell r="A575" t="str">
            <v>Biuro Kultury</v>
          </cell>
          <cell r="B575" t="str">
            <v>Belarusian Youth Hub, Aleje Jerozolimskie 89/43, 02-001 Warszawa</v>
          </cell>
        </row>
        <row r="576">
          <cell r="A576" t="str">
            <v>Biuro Współpracy Międzynarodowej (WM)</v>
          </cell>
          <cell r="B576" t="str">
            <v>Belarusian Youth Hub, Aleje Jerozolimskie 89/43, 02-001 Warszawa</v>
          </cell>
        </row>
        <row r="577">
          <cell r="A577" t="str">
            <v>Dzielnica Bemowo</v>
          </cell>
          <cell r="B577" t="str">
            <v>Bemowska Akademia Sportu Warszawa, ul. Hery, 01-497 Warszawa</v>
          </cell>
        </row>
        <row r="578">
          <cell r="A578" t="str">
            <v>Dzielnica Bemowo</v>
          </cell>
          <cell r="B578" t="str">
            <v>Bemowski Klub Sportowy Zespołu Szkolno-Przedszkolnego - "7" - Warszawa, ul. Szadkowskiego, 01-493 Warszawa</v>
          </cell>
        </row>
        <row r="579">
          <cell r="A579" t="str">
            <v>Biuro Sportu i Rekreacji</v>
          </cell>
          <cell r="B579" t="str">
            <v>Bemowski Klub Sportowy Zespołu Szkolno-Przedszkolnego - "7" - Warszawa, ul. Szadkowskiego, 01-493 Warszawa</v>
          </cell>
        </row>
        <row r="580">
          <cell r="A580" t="str">
            <v>Centrum Komunikacji Społecznej</v>
          </cell>
          <cell r="B580" t="str">
            <v>Bemowski Klub Sportowy Zespołu Szkolno-Przedszkolnego - "7" - Warszawa, ul. Szadkowskiego, 01-493 Warszawa</v>
          </cell>
        </row>
        <row r="581">
          <cell r="A581" t="str">
            <v>Dzielnica Bemowo</v>
          </cell>
          <cell r="B581" t="str">
            <v>Bemowskie Stowarzyszenie Niepełnosprawnych Górczewska I Ich Rodzin Oraz Opiekunów "Nie Jesteśmy Sami", ul. Drogomilska 23/71, 01-361 Warszawa</v>
          </cell>
        </row>
        <row r="582">
          <cell r="A582" t="str">
            <v>Biuro Pomocy i Projektów Społecznych</v>
          </cell>
          <cell r="B582" t="str">
            <v>Bemowskie Stowarzyszenie Niepełnosprawnych Górczewska I Ich Rodzin Oraz Opiekunów "Nie Jesteśmy Sami", ul. Drogomilska 23/71, 01-361 Warszawa</v>
          </cell>
        </row>
        <row r="583">
          <cell r="A583" t="str">
            <v>Dzielnica Bemowo</v>
          </cell>
          <cell r="B583" t="str">
            <v>Bemowskie Stowarzyszenie Trzeźwościowe "Reduta", ul. Synów Pułku 6, 01-354 Warszawa</v>
          </cell>
        </row>
        <row r="584">
          <cell r="A584" t="str">
            <v>Biuro Edukacji</v>
          </cell>
          <cell r="B584" t="str">
            <v>Best For Baby Anna Grel, ul. Ossowska, 05-220 Zielonka</v>
          </cell>
        </row>
        <row r="585">
          <cell r="A585" t="str">
            <v>Dzielnica Bemowo</v>
          </cell>
          <cell r="B585" t="str">
            <v>Bezpieczny Dom, ul. Nowy Świat 33/13, 00-029 Warszawa</v>
          </cell>
        </row>
        <row r="586">
          <cell r="A586" t="str">
            <v>Dzielnica Praga-Południe</v>
          </cell>
          <cell r="B586" t="str">
            <v>Bezpieczny Dom, ul. Nowy Świat 33/13, 00-029 Warszawa</v>
          </cell>
        </row>
        <row r="587">
          <cell r="A587" t="str">
            <v>Biuro Pomocy i Projektów Społecznych</v>
          </cell>
          <cell r="B587" t="str">
            <v>Bezpieczny Dom, ul. Nowy Świat 33/13, 00-029 Warszawa</v>
          </cell>
        </row>
        <row r="588">
          <cell r="A588" t="str">
            <v>Biuro Pomocy i Projektów Społecznych</v>
          </cell>
          <cell r="B588" t="str">
            <v>BIAŁA ŁĄCZKA SP. Z O. O., ul. Zagłoby 8, 05-126 Nieporęt</v>
          </cell>
        </row>
        <row r="589">
          <cell r="A589" t="str">
            <v>Biuro Pomocy i Projektów Społecznych</v>
          </cell>
          <cell r="B589" t="str">
            <v>BIAŁA ŁĄCZKA ZOFIA JAWORSKA, ul. Modlińska 105, 03-186 Warszawa</v>
          </cell>
        </row>
        <row r="590">
          <cell r="A590" t="str">
            <v>Biuro Sportu i Rekreacji</v>
          </cell>
          <cell r="B590" t="str">
            <v>Białe Orły Spółka z Ograniczoną Odpowiedzialnością, ul. Kartograficzna 80A/10, 03-290 Warszawa</v>
          </cell>
        </row>
        <row r="591">
          <cell r="A591" t="str">
            <v>Dzielnica Białołęka</v>
          </cell>
          <cell r="B591" t="str">
            <v>Białe Orły Spółka z Ograniczoną Odpowiedzialnością, ul. Kartograficzna 80A/10, 03-290 Warszawa</v>
          </cell>
        </row>
        <row r="592">
          <cell r="A592" t="str">
            <v>Dzielnica Targówek</v>
          </cell>
          <cell r="B592" t="str">
            <v>Białe Orły Spółka z Ograniczoną Odpowiedzialnością, ul. Kartograficzna 80A/10, 03-290 Warszawa</v>
          </cell>
        </row>
        <row r="593">
          <cell r="A593" t="str">
            <v>Dzielnica Bielany</v>
          </cell>
          <cell r="B593" t="str">
            <v>Białe Orły Spółka z Ograniczoną Odpowiedzialnością, ul. Kartograficzna 80A/10, 03-290 Warszawa</v>
          </cell>
        </row>
        <row r="594">
          <cell r="A594" t="str">
            <v>Dzielnica Bemowo</v>
          </cell>
          <cell r="B594" t="str">
            <v>Białe Orły Spółka z Ograniczoną Odpowiedzialnością, ul. Kartograficzna 80A/10, 03-290 Warszawa</v>
          </cell>
        </row>
        <row r="595">
          <cell r="A595" t="str">
            <v>Biuro Kultury</v>
          </cell>
          <cell r="B595" t="str">
            <v>Białoruski Pen, ul. Rynek Starego Miasta 2, 00-272 Warszawa</v>
          </cell>
        </row>
        <row r="596">
          <cell r="A596" t="str">
            <v>Biuro Pomocy i Projektów Społecznych</v>
          </cell>
          <cell r="B596" t="str">
            <v>Biały Miś Ewa Biały, ul. Pana Tadeusza 10, 02-494 Warszawa</v>
          </cell>
        </row>
        <row r="597">
          <cell r="A597" t="str">
            <v>Biuro Kultury</v>
          </cell>
          <cell r="B597" t="str">
            <v>Biblioteka Publiczna w Dzielnicy Żoliborz m.st. Warszawy, ul. Juliusza Słowackiego, 01-592 Warszawa</v>
          </cell>
        </row>
        <row r="598">
          <cell r="A598" t="str">
            <v>Centrum Komunikacji Społecznej</v>
          </cell>
          <cell r="B598" t="str">
            <v>Biblioteka Publiczna w Kałuszynie, ul. Warszawska, 05-310 Kałuszyn</v>
          </cell>
        </row>
        <row r="599">
          <cell r="A599" t="str">
            <v>Dzielnica Bielany</v>
          </cell>
          <cell r="B599" t="str">
            <v>Bielański Klub Kyokushin Karate, ul. Leopolda Staffa 3/5, 01-891 Warszawa</v>
          </cell>
        </row>
        <row r="600">
          <cell r="A600" t="str">
            <v>Biuro Sportu i Rekreacji</v>
          </cell>
          <cell r="B600" t="str">
            <v>Bielański Klub Kyokushin Karate, ul. Leopolda Staffa 3/5, 01-891 Warszawa</v>
          </cell>
        </row>
        <row r="601">
          <cell r="A601" t="str">
            <v>Dzielnica Śródmieście</v>
          </cell>
          <cell r="B601" t="str">
            <v>Bielański Klub Kyokushin Karate, ul. Leopolda Staffa 3/5, 01-891 Warszawa</v>
          </cell>
        </row>
        <row r="602">
          <cell r="A602" t="str">
            <v>Dzielnica Bielany</v>
          </cell>
          <cell r="B602" t="str">
            <v>Bielańskie Stowarzyszenie Rodzin Abstynenckich, ul. Żeromskiego 55/67, 01-881 Warszawa</v>
          </cell>
        </row>
        <row r="603">
          <cell r="A603" t="str">
            <v>Biuro Kultury</v>
          </cell>
          <cell r="B603" t="str">
            <v>Bona Fide. Stowarzyszenie Wielkopolan, ul. Gen. T. Kutrzeby 14/4, 61-719 Poznań</v>
          </cell>
        </row>
        <row r="604">
          <cell r="A604" t="str">
            <v>Biuro Pomocy i Projektów Społecznych</v>
          </cell>
          <cell r="B604" t="str">
            <v>BOŻENA SOBIECH, ul. Skarbka z Gór 144B, 03-287 Warszawa</v>
          </cell>
        </row>
        <row r="605">
          <cell r="A605" t="str">
            <v>Dzielnica Ursynów</v>
          </cell>
          <cell r="B605" t="str">
            <v>Bractwo Przygody Almanak Stowarzyszenie Kultury Fizycznej, ul. Przemyska, 80-180 Gdańsk</v>
          </cell>
        </row>
        <row r="606">
          <cell r="A606" t="str">
            <v>Biuro Pomocy i Projektów Społecznych</v>
          </cell>
          <cell r="B606" t="str">
            <v>Bródnowskie Stowarzyszenie Przyjaciół I Rodzin Osób Z Zaburzeniami Psychicznymi "Pomost", ul. Wincentego 85, 03-291 Warszawa</v>
          </cell>
        </row>
        <row r="607">
          <cell r="A607" t="str">
            <v>Dzielnica Białołęka</v>
          </cell>
          <cell r="B607" t="str">
            <v>Bródnowskie Stowarzyszenie Przyjaciół I Rodzin Osób Z Zaburzeniami Psychicznymi "Pomost", ul. Wincentego 85, 03-291 Warszawa</v>
          </cell>
        </row>
        <row r="608">
          <cell r="A608" t="str">
            <v>Centrum Komunikacji Społecznej</v>
          </cell>
          <cell r="B608" t="str">
            <v>Bródnowskie Stowarzyszenie Przyjaciół I Rodzin Osób Z Zaburzeniami Psychicznymi "Pomost", ul. Wincentego 85, 03-291 Warszawa</v>
          </cell>
        </row>
        <row r="609">
          <cell r="A609" t="str">
            <v>Biuro Kultury</v>
          </cell>
          <cell r="B609" t="str">
            <v>Bwm Korpo Spółka Z Ograniczoną Odpowiedzialnością, ul. Erazma Ciołka 13/221, 01-445 Warszawa</v>
          </cell>
        </row>
        <row r="610">
          <cell r="A610" t="str">
            <v>Biuro Kultury</v>
          </cell>
          <cell r="B610" t="str">
            <v>By Teatr, ul. Hoża 86/410, 00-682 Warszawa</v>
          </cell>
        </row>
        <row r="611">
          <cell r="A611" t="str">
            <v>Biuro Polityki Zdrowotnej</v>
          </cell>
          <cell r="B611" t="str">
            <v>Caritas Archidiecezji Warszawskiej, ul. Krakowskie Przedmieście 62, 00-322 Warszawa</v>
          </cell>
        </row>
        <row r="612">
          <cell r="A612" t="str">
            <v>Biuro Pomocy i Projektów Społecznych</v>
          </cell>
          <cell r="B612" t="str">
            <v>Caritas Archidiecezji Warszawskiej, ul. Krakowskie Przedmieście 62, 00-322 Warszawa</v>
          </cell>
        </row>
        <row r="613">
          <cell r="A613" t="str">
            <v>Dzielnica Wola</v>
          </cell>
          <cell r="B613" t="str">
            <v>Caritas Archidiecezji Warszawskiej, ul. Krakowskie Przedmieście 62, 00-322 Warszawa</v>
          </cell>
        </row>
        <row r="614">
          <cell r="A614" t="str">
            <v>Dzielnica Ochota</v>
          </cell>
          <cell r="B614" t="str">
            <v>Caritas Archidiecezji Warszawskiej, ul. Krakowskie Przedmieście 62, 00-322 Warszawa</v>
          </cell>
        </row>
        <row r="615">
          <cell r="A615" t="str">
            <v>Dzielnica Ursynów</v>
          </cell>
          <cell r="B615" t="str">
            <v>Caritas Archidiecezji Warszawskiej, ul. Krakowskie Przedmieście 62, 00-322 Warszawa</v>
          </cell>
        </row>
        <row r="616">
          <cell r="A616" t="str">
            <v>Biuro Kultury</v>
          </cell>
          <cell r="B616" t="str">
            <v>Caritas Archidiecezji Warszawskiej, ul. Krakowskie Przedmieście 62, 00-322 Warszawa</v>
          </cell>
        </row>
        <row r="617">
          <cell r="A617" t="str">
            <v>Biuro Edukacji</v>
          </cell>
          <cell r="B617" t="str">
            <v>Caritas Archidiecezji Warszawskiej, ul. Krakowskie Przedmieście 62, 00-322 Warszawa</v>
          </cell>
        </row>
        <row r="618">
          <cell r="A618" t="str">
            <v>Dzielnica Targówek</v>
          </cell>
          <cell r="B618" t="str">
            <v>Caritas Archidiecezji Warszawskiej, ul. Krakowskie Przedmieście 62, 00-322 Warszawa</v>
          </cell>
        </row>
        <row r="619">
          <cell r="A619" t="str">
            <v>Dzielnica Wawer</v>
          </cell>
          <cell r="B619" t="str">
            <v>Caritas Archidiecezji Warszawskiej, ul. Krakowskie Przedmieście 62, 00-322 Warszawa</v>
          </cell>
        </row>
        <row r="620">
          <cell r="A620" t="str">
            <v>Biuro Pomocy i Projektów Społecznych</v>
          </cell>
          <cell r="B620" t="str">
            <v>Caritas Diecezji Warszawsko-Praskiej, ul. Kawęczyńska 49, 03-775 Warszawa</v>
          </cell>
        </row>
        <row r="621">
          <cell r="A621" t="str">
            <v>Dzielnica Praga-Południe</v>
          </cell>
          <cell r="B621" t="str">
            <v>Caritas Diecezji Warszawsko-Praskiej, ul. Kawęczyńska 49, 03-775 Warszawa</v>
          </cell>
        </row>
        <row r="622">
          <cell r="A622" t="str">
            <v>Dzielnica Wawer</v>
          </cell>
          <cell r="B622" t="str">
            <v>Caritas Diecezji Warszawsko-Praskiej, ul. Kawęczyńska 49, 03-775 Warszawa</v>
          </cell>
        </row>
        <row r="623">
          <cell r="A623" t="str">
            <v>Dzielnica Praga-Północ</v>
          </cell>
          <cell r="B623" t="str">
            <v>Caritas Diecezji Warszawsko-Praskiej, ul. Kawęczyńska 49, 03-775 Warszawa</v>
          </cell>
        </row>
        <row r="624">
          <cell r="A624" t="str">
            <v>Biuro Polityki Zdrowotnej</v>
          </cell>
          <cell r="B624" t="str">
            <v>Caritas Diecezji Warszawsko-Praskiej, ul. Kawęczyńska 49, 03-775 Warszawa</v>
          </cell>
        </row>
        <row r="625">
          <cell r="A625" t="str">
            <v>Biuro Współpracy Międzynarodowej (WM)</v>
          </cell>
          <cell r="B625" t="str">
            <v>Caritas Polska, ul. Okopowa, 01-043 Warszawa</v>
          </cell>
        </row>
        <row r="626">
          <cell r="A626" t="str">
            <v>Biuro Stołecznego Konserwatora Zabytków</v>
          </cell>
          <cell r="B626" t="str">
            <v>Cech Złotników, Zegarmistrzów, Optyków, Grawerów I Brązowników, ul. Piekarska 20, 00-264 Warszawa 40</v>
          </cell>
        </row>
        <row r="627">
          <cell r="A627" t="str">
            <v>Centrum Komunikacji Społecznej</v>
          </cell>
          <cell r="B627" t="str">
            <v>Centralna Rada Romów W Polsce, Centrum Doradztwa I Informacji Dla Romów, ul. Warszawska 43/101, 15-062 Białystok</v>
          </cell>
        </row>
        <row r="628">
          <cell r="A628" t="str">
            <v>Biuro Sportu i Rekreacji</v>
          </cell>
          <cell r="B628" t="str">
            <v>Centralny Wojskowy Klub Sportowy "Legia" Warszawa Sekcja Strzelecka, ul. Łazienkowska 3, 00-449 Warszawa</v>
          </cell>
        </row>
        <row r="629">
          <cell r="A629" t="str">
            <v>Dzielnica Żoliborz</v>
          </cell>
          <cell r="B629" t="str">
            <v>Centrum Integracji Młodzieży Stajnia Agmaja, ul. Wybrzeże Gdyńskie 2, 01-531 Warszawa</v>
          </cell>
        </row>
        <row r="630">
          <cell r="A630" t="str">
            <v>Biuro Pomocy i Projektów Społecznych</v>
          </cell>
          <cell r="B630" t="str">
            <v>Centrum Maluszka Ewa Korzybska, ul. Safony 1, 03-642 Warszawa</v>
          </cell>
        </row>
        <row r="631">
          <cell r="A631" t="str">
            <v>Dzielnica Bielany</v>
          </cell>
          <cell r="B631" t="str">
            <v>Centrum Młodzieżowe Sióstr Salezjanek "Oratorium św. Jana Bosko", Plac Konfederacji, 01-845 Warszawa</v>
          </cell>
        </row>
        <row r="632">
          <cell r="A632" t="str">
            <v>Centrum Komunikacji Społecznej</v>
          </cell>
          <cell r="B632" t="str">
            <v>Centrum Młodzieżowe Sióstr Salezjanek "Oratorium św. Jana Bosko", Plac Konfederacji, 01-845 Warszawa</v>
          </cell>
        </row>
        <row r="633">
          <cell r="A633" t="str">
            <v>Biuro Edukacji</v>
          </cell>
          <cell r="B633" t="str">
            <v>Centrum Młodzieżowe Sióstr Salezjanek "Oratorium św. Jana Bosko", Plac Konfederacji, 01-845 Warszawa</v>
          </cell>
        </row>
        <row r="634">
          <cell r="A634" t="str">
            <v>Biuro Kultury</v>
          </cell>
          <cell r="B634" t="str">
            <v>Centrum Ochrony Mokradeł, ul. Żwirki I Wigury 101/1.135, 02-089 Warszawa</v>
          </cell>
        </row>
        <row r="635">
          <cell r="A635" t="str">
            <v>Biuro Pomocy i Projektów Społecznych</v>
          </cell>
          <cell r="B635" t="str">
            <v>Centrum Pomocy Dziecku Alina Kaczmarczyk, ul. Obozowa 73/14,01-425 Warszawa</v>
          </cell>
        </row>
        <row r="636">
          <cell r="A636" t="str">
            <v>Dzielnica Wola</v>
          </cell>
          <cell r="B636" t="str">
            <v>Centrum Przyszłości Spółka Z Ograniczoną Odpowiedzialnością, ul. Jana Kazimierza 9/11, 01-248 Warszawa</v>
          </cell>
        </row>
        <row r="637">
          <cell r="A637" t="str">
            <v>Biuro Edukacji</v>
          </cell>
          <cell r="B637" t="str">
            <v>Centrum Rozwiązywania Sporów I Konfliktów Przy Wydziale Prawa I Administracji Uniwersytetu Warszawskiego, ul. Lipowa 4, 00-316 Warszawa</v>
          </cell>
        </row>
        <row r="638">
          <cell r="A638" t="str">
            <v>Dzielnica Mokotów</v>
          </cell>
          <cell r="B638" t="str">
            <v>Centrum Rozwoju I Edukacji Młodzieży, ul. Puławska 12/3, 02-566 Warszawa</v>
          </cell>
        </row>
        <row r="639">
          <cell r="A639" t="str">
            <v>Centrum Komunikacji Społecznej</v>
          </cell>
          <cell r="B639" t="str">
            <v>Centrum Rozwoju Społecznego I Obywatelskiego - Fundacja, ul. Poematu 8/27, 04-993 Warszawa</v>
          </cell>
        </row>
        <row r="640">
          <cell r="A640" t="str">
            <v>Biuro Edukacji</v>
          </cell>
          <cell r="B640" t="str">
            <v>Change4Good Not-For-Profit Spółka Z Ograniczoną Odpowiedzialnością, ul. Stryjeńskich 19/U21/21A, 02-791 Warszawa</v>
          </cell>
        </row>
        <row r="641">
          <cell r="A641" t="str">
            <v>Biuro Pomocy i Projektów Społecznych</v>
          </cell>
          <cell r="B641" t="str">
            <v>Change4Good Not-For-Profit Spółka Z Ograniczoną Odpowiedzialnością, ul. Stryjeńskich 19/U21/21A, 02-791 Warszawa</v>
          </cell>
        </row>
        <row r="642">
          <cell r="A642" t="str">
            <v>Dzielnica Śródmieście</v>
          </cell>
          <cell r="B642" t="str">
            <v>Change4Good Not-For-Profit Spółka Z Ograniczoną Odpowiedzialnością, ul. Stryjeńskich 19/U21/21A, 02-791 Warszawa</v>
          </cell>
        </row>
        <row r="643">
          <cell r="A643" t="str">
            <v>Centrum Komunikacji Społecznej</v>
          </cell>
          <cell r="B643" t="str">
            <v>Change4Good Not-For-Profit Spółka Z Ograniczoną Odpowiedzialnością, ul. Stryjeńskich 19/U21/21A, 02-791 Warszawa</v>
          </cell>
        </row>
        <row r="644">
          <cell r="A644" t="str">
            <v>Biuro Pomocy i Projektów Społecznych</v>
          </cell>
          <cell r="B644" t="str">
            <v>CHATA EKO SKRZATA SP. Z O. O., ul. Obozowa 118, 01-434 Warszawa</v>
          </cell>
        </row>
        <row r="645">
          <cell r="A645" t="str">
            <v>Dzielnica Śródmieście</v>
          </cell>
          <cell r="B645" t="str">
            <v>Chemical Energy Systems Spółka Z Ograniczoną Odpowiedzialnością, ul. Gałczyńskiego 3/4, 00-362 Warszawa</v>
          </cell>
        </row>
        <row r="646">
          <cell r="A646" t="str">
            <v>Dzielnica Praga-Południe</v>
          </cell>
          <cell r="B646" t="str">
            <v>Chorągiew Stołeczna Związku Harcerstwa Polskiego, ul. Piaskowa 4, 01-067 Warszawa</v>
          </cell>
        </row>
        <row r="647">
          <cell r="A647" t="str">
            <v>Dzielnica Wola</v>
          </cell>
          <cell r="B647" t="str">
            <v>Chorągiew Stołeczna Związku Harcerstwa Polskiego, ul. Piaskowa 4, 01-067 Warszawa</v>
          </cell>
        </row>
        <row r="648">
          <cell r="A648" t="str">
            <v>Biuro Edukacji</v>
          </cell>
          <cell r="B648" t="str">
            <v>Chorągiew Stołeczna Związku Harcerstwa Polskiego, ul. Piaskowa 4, 01-067 Warszawa</v>
          </cell>
        </row>
        <row r="649">
          <cell r="A649" t="str">
            <v>Biuro Polityki Zdrowotnej</v>
          </cell>
          <cell r="B649" t="str">
            <v>Chorągiew Stołeczna Związku Harcerstwa Polskiego, ul. Piaskowa 4, 01-067 Warszawa</v>
          </cell>
        </row>
        <row r="650">
          <cell r="A650" t="str">
            <v>Dzielnica Mokotów</v>
          </cell>
          <cell r="B650" t="str">
            <v>Chorągiew Stołeczna Związku Harcerstwa Polskiego, ul. Piaskowa 4, 01-067 Warszawa</v>
          </cell>
        </row>
        <row r="651">
          <cell r="A651" t="str">
            <v>Dzielnica Bemowo</v>
          </cell>
          <cell r="B651" t="str">
            <v>Chorągiew Stołeczna Związku Harcerstwa Polskiego, ul. Piaskowa 4, 01-067 Warszawa</v>
          </cell>
        </row>
        <row r="652">
          <cell r="A652" t="str">
            <v>Centrum Komunikacji Społecznej</v>
          </cell>
          <cell r="B652" t="str">
            <v>Chorągiew Stołeczna Związku Harcerstwa Polskiego, ul. Piaskowa 4, 01-067 Warszawa</v>
          </cell>
        </row>
        <row r="653">
          <cell r="A653" t="str">
            <v>Biuro Ochrony Środowiska</v>
          </cell>
          <cell r="B653" t="str">
            <v>Chorągiew Stołeczna Związku Harcerstwa Polskiego, ul. Piaskowa 4, 01-067 Warszawa</v>
          </cell>
        </row>
        <row r="654">
          <cell r="A654" t="str">
            <v>Biuro Kultury</v>
          </cell>
          <cell r="B654" t="str">
            <v>Chorągiew Stołeczna Związku Harcerstwa Polskiego, ul. Piaskowa 4, 01-067 Warszawa</v>
          </cell>
        </row>
        <row r="655">
          <cell r="A655" t="str">
            <v>Wydział Kultury, Sportu i Rekreacji</v>
          </cell>
          <cell r="B655" t="str">
            <v>Chorągiew Stołeczna Związku Harcerstwa Polskiego, ul. Piaskowa 4, 01-067 Warszawa</v>
          </cell>
        </row>
        <row r="656">
          <cell r="A656" t="str">
            <v>Biuro Pomocy i Projektów Społecznych</v>
          </cell>
          <cell r="B656" t="str">
            <v>CHRZEŚCIJAŃSKA SPÓŁDZIELNIA SOCJALNA „NASZ DOMEK”, ul. F. Kawy 42/8, 01-496 Warszawa</v>
          </cell>
        </row>
        <row r="657">
          <cell r="A657" t="str">
            <v>Biuro Ochrony Środowiska</v>
          </cell>
          <cell r="B657" t="str">
            <v>Cool Eco Sport, ul. Panieńska 1A/76, 00-052 Warszawa</v>
          </cell>
        </row>
        <row r="658">
          <cell r="A658" t="str">
            <v>Centrum Komunikacji Społecznej</v>
          </cell>
          <cell r="B658" t="str">
            <v>Cool Eco Sport, ul. Panieńska 1A/76, 00-052 Warszawa</v>
          </cell>
        </row>
        <row r="659">
          <cell r="A659" t="str">
            <v>Dzielnica Ochota</v>
          </cell>
          <cell r="B659" t="str">
            <v>Cool Eco Sport, ul. Panieńska 1A/76, 00-052 Warszawa</v>
          </cell>
        </row>
        <row r="660">
          <cell r="A660" t="str">
            <v>Biuro Pomocy i Projektów Społecznych</v>
          </cell>
          <cell r="B660" t="str">
            <v>Cool Eco Sport, ul. Panieńska 1A/76, 00-052 Warszawa</v>
          </cell>
        </row>
        <row r="661">
          <cell r="A661" t="str">
            <v>Biuro Edukacji</v>
          </cell>
          <cell r="B661" t="str">
            <v>Cool Eco Sport, ul. Panieńska 1A/76, 00-052 Warszawa</v>
          </cell>
        </row>
        <row r="662">
          <cell r="A662" t="str">
            <v>Biuro Ochrony Powietrza i Polityki Klimatycznej</v>
          </cell>
          <cell r="B662" t="str">
            <v>Cool Eco Sport, ul. Panieńska 1A/76, 00-052 Warszawa</v>
          </cell>
        </row>
        <row r="663">
          <cell r="A663" t="str">
            <v>Biuro Kultury</v>
          </cell>
          <cell r="B663" t="str">
            <v>Cool Eco Sport, ul. Panieńska 1A/76, 00-052 Warszawa</v>
          </cell>
        </row>
        <row r="664">
          <cell r="A664" t="str">
            <v>Biuro Kultury</v>
          </cell>
          <cell r="B664" t="str">
            <v>CreActive, ul. Stanisława Augusta, 03-846 Warszawa</v>
          </cell>
        </row>
        <row r="665">
          <cell r="A665" t="str">
            <v>Biuro Kultury</v>
          </cell>
          <cell r="B665" t="str">
            <v>Cultura Memoriae, ul. Nugat 7/21, 02-776 Warszawa</v>
          </cell>
        </row>
        <row r="666">
          <cell r="A666" t="str">
            <v>Dzielnica Ursynów</v>
          </cell>
          <cell r="B666" t="str">
            <v>Cultura Memoriae, ul. Nugat 7/21, 02-776 Warszawa</v>
          </cell>
        </row>
        <row r="667">
          <cell r="A667" t="str">
            <v>Dzielnica Bielany</v>
          </cell>
          <cell r="B667" t="str">
            <v>Cultura Memoriae, ul. Nugat 7/21, 02-776 Warszawa</v>
          </cell>
        </row>
        <row r="668">
          <cell r="A668" t="str">
            <v>Biuro Pomocy i Projektów Społecznych</v>
          </cell>
          <cell r="B668" t="str">
            <v>DANUTA KWAŚNIK EDUKACJA PLUS - FIRMA USŁUGOWO SZKOLENIOWA, ul. Mazowieckiego 9A/2, 26-600 Radom</v>
          </cell>
        </row>
        <row r="669">
          <cell r="A669" t="str">
            <v>Biuro Pomocy i Projektów Społecznych</v>
          </cell>
          <cell r="B669" t="str">
            <v>DARA SP. Z O. O., ul. Wałbrzyska 15/728, 02-739 Warszawa</v>
          </cell>
        </row>
        <row r="670">
          <cell r="A670" t="str">
            <v>Dzielnica Żoliborz</v>
          </cell>
          <cell r="B670" t="str">
            <v>Dbam O Mój Z@Sięg, ul. Wyzwolenia 17C/3, 80-537 Gdańsk</v>
          </cell>
        </row>
        <row r="671">
          <cell r="A671" t="str">
            <v>Biuro Kultury</v>
          </cell>
          <cell r="B671" t="str">
            <v>Democratic Synergy Fundacja, ul. Stefana Batorego 18/108, 02-591 Warszawa</v>
          </cell>
        </row>
        <row r="672">
          <cell r="A672" t="str">
            <v>Dzielnica Praga-Południe</v>
          </cell>
          <cell r="B672" t="str">
            <v>DIECEZJA WARSZAWSKO-PRASKA, ul. Floriańska, 03-707 Warszawa</v>
          </cell>
        </row>
        <row r="673">
          <cell r="A673" t="str">
            <v>Dzielnica Wawer</v>
          </cell>
          <cell r="B673" t="str">
            <v>Disc Golf Warszawa, ul. Mrówcza 21M, 04-857 Warszawa</v>
          </cell>
        </row>
        <row r="674">
          <cell r="A674" t="str">
            <v>Biuro Pomocy i Projektów Społecznych</v>
          </cell>
          <cell r="B674" t="str">
            <v>Dla Kontrastu. Fundacja Na Rzecz Kultury Niezależnej, ul. Balladyny 5/19, 02-553 Warszawa</v>
          </cell>
        </row>
        <row r="675">
          <cell r="A675" t="str">
            <v>Biuro Pomocy i Projektów Społecznych</v>
          </cell>
          <cell r="B675" t="str">
            <v>DLA_MALUSZKA. WIESŁAW MOTYKA, ul. Obwodowa 4/2, 03-532 Warszawa</v>
          </cell>
        </row>
        <row r="676">
          <cell r="A676" t="str">
            <v>Dzielnica Mokotów</v>
          </cell>
          <cell r="B676" t="str">
            <v>Dobre Słowo, ul. Puławska 87/89/30, 02-595 Warszawa</v>
          </cell>
        </row>
        <row r="677">
          <cell r="A677" t="str">
            <v>Biuro Kultury</v>
          </cell>
          <cell r="B677" t="str">
            <v>Dobre Słowo, ul. Puławska 87/89/30, 02-595 Warszawa</v>
          </cell>
        </row>
        <row r="678">
          <cell r="A678" t="str">
            <v>Biuro Edukacji</v>
          </cell>
          <cell r="B678" t="str">
            <v>Dokładam Się, ul. Freta 20/24A, 00-227 Warszawa</v>
          </cell>
        </row>
        <row r="679">
          <cell r="A679" t="str">
            <v>Biuro Pomocy i Projektów Społecznych</v>
          </cell>
          <cell r="B679" t="str">
            <v>Dolina Odkrywców Sp. z o.o., ul. Bakalarska 15A/U1, 02-212 Warszawa</v>
          </cell>
        </row>
        <row r="680">
          <cell r="A680" t="str">
            <v>Biuro Ochrony Środowiska</v>
          </cell>
          <cell r="B680" t="str">
            <v>Dom Sztuki, ul. Ks. Jana Sztuki 17/6, 04-320 Warszawa</v>
          </cell>
        </row>
        <row r="681">
          <cell r="A681" t="str">
            <v>Centrum Komunikacji Społecznej</v>
          </cell>
          <cell r="B681" t="str">
            <v>Dom Sztuki, ul. Ks. Jana Sztuki 17/6, 04-320 Warszawa</v>
          </cell>
        </row>
        <row r="682">
          <cell r="A682" t="str">
            <v>Biuro Kultury</v>
          </cell>
          <cell r="B682" t="str">
            <v>Dom Sztuki, ul. Ks. Jana Sztuki 17/6, 04-320 Warszawa</v>
          </cell>
        </row>
        <row r="683">
          <cell r="A683" t="str">
            <v>Dzielnica Praga-Południe</v>
          </cell>
          <cell r="B683" t="str">
            <v>Dom Sztuki, ul. Ks. Jana Sztuki 17/6, 04-320 Warszawa</v>
          </cell>
        </row>
        <row r="684">
          <cell r="A684" t="str">
            <v>Dzielnica Śródmieście</v>
          </cell>
          <cell r="B684" t="str">
            <v>Dom Sztuki, ul. Ks. Jana Sztuki 17/6, 04-320 Warszawa</v>
          </cell>
        </row>
        <row r="685">
          <cell r="A685" t="str">
            <v>Centrum Komunikacji Społecznej</v>
          </cell>
          <cell r="B685" t="str">
            <v>DOM ZAKONNY KSIĘŻY ORIONISTÓW MDBO WARSZAWA UL.LINDLEYA 12, ul. Lindleya, 02-005 Warszawa</v>
          </cell>
        </row>
        <row r="686">
          <cell r="A686" t="str">
            <v>Biuro Pomocy i Projektów Społecznych</v>
          </cell>
          <cell r="B686" t="str">
            <v>Dom Zakonny Małe Dzieło Boskiej Opatrzności - Orioniści w Łaźniewie, ul. Aleja Księży Orionistów, Łaźniew, 05-870 Błonie</v>
          </cell>
        </row>
        <row r="687">
          <cell r="A687" t="str">
            <v>Biuro Ochrony Środowiska</v>
          </cell>
          <cell r="B687" t="str">
            <v>Don Vittorio Foundation For Wild Animals, ul. Grzybowska 87, 00-844 Warszawa</v>
          </cell>
        </row>
        <row r="688">
          <cell r="A688" t="str">
            <v>Biuro Edukacji</v>
          </cell>
          <cell r="B688" t="str">
            <v>Dorota Przybysz, ul. Krasińskiego, 01-769 Warszawa</v>
          </cell>
        </row>
        <row r="689">
          <cell r="A689" t="str">
            <v>Biuro Kultury</v>
          </cell>
          <cell r="B689" t="str">
            <v>Drama Way Fundacja Edukacji I Kultury, ul. Chocimska 12/4, 00-791 Warszawa</v>
          </cell>
        </row>
        <row r="690">
          <cell r="A690" t="str">
            <v>Centrum Komunikacji Społecznej</v>
          </cell>
          <cell r="B690" t="str">
            <v>Dunaj Instytut Dialogu "Did", ul. Chmielna 26/22, 00-020 Warszawa</v>
          </cell>
        </row>
        <row r="691">
          <cell r="A691" t="str">
            <v>Biuro Pomocy i Projektów Społecznych</v>
          </cell>
          <cell r="B691" t="str">
            <v>DZIECIĘCY RAJ EWELINA SZUDERSKA ARTUR SZUDERSKI SPÓŁKA JAWNA, ul. Niedźwiedzia 16, 02-737 Warszawa</v>
          </cell>
        </row>
        <row r="692">
          <cell r="A692" t="str">
            <v>Biuro Pomocy i Projektów Społecznych</v>
          </cell>
          <cell r="B692" t="str">
            <v>Dzieło Odbudowy Miłości, Fundacja D.O.M., ul. Madalińskiego 69A, 02-549 Warszawa</v>
          </cell>
        </row>
        <row r="693">
          <cell r="A693" t="str">
            <v>Dzielnica Mokotów</v>
          </cell>
          <cell r="B693" t="str">
            <v>Dzieło Odbudowy Miłości, Fundacja D.O.M., ul. Madalińskiego 69A, 02-549 Warszawa</v>
          </cell>
        </row>
        <row r="694">
          <cell r="A694" t="str">
            <v>Biuro Pomocy i Projektów Społecznych</v>
          </cell>
          <cell r="B694" t="str">
            <v>EDU TUPTU SP. Z O.O., ul. Akacjowa 45A, 05-080 Koczargi Stare</v>
          </cell>
        </row>
        <row r="695">
          <cell r="A695" t="str">
            <v>Biuro Pomocy i Projektów Społecznych</v>
          </cell>
          <cell r="B695" t="str">
            <v>Edukreacja Aleksandra Chmielewska, ul. Topolowa 8, 03-138 Warszawa</v>
          </cell>
        </row>
        <row r="696">
          <cell r="A696" t="str">
            <v>Biuro Kultury</v>
          </cell>
          <cell r="B696" t="str">
            <v>Edward Hartwig Fundacja, Aleja Jana Chrystiana Szucha 3/2, 00-580 Warszawa</v>
          </cell>
        </row>
        <row r="697">
          <cell r="A697" t="str">
            <v>Biuro Pomocy i Projektów Społecznych</v>
          </cell>
          <cell r="B697" t="str">
            <v>Efic – Instytut Bezpieczeństwa Wewnętrznego, Al. Wyzwolenia 3/5/29, 00-572 Warszawa</v>
          </cell>
        </row>
        <row r="698">
          <cell r="A698" t="str">
            <v>Biuro Edukacji</v>
          </cell>
          <cell r="B698" t="str">
            <v>Efic – Instytut Bezpieczeństwa Wewnętrznego, Al. Wyzwolenia 3/5/29, 00-572 Warszawa</v>
          </cell>
        </row>
        <row r="699">
          <cell r="A699" t="str">
            <v>Biuro Pomocy i Projektów Społecznych</v>
          </cell>
          <cell r="B699" t="str">
            <v>Ekumeniczny Uniwersytet Trzeciego Wieku Chat, ul. Władysława Broniewskiego 48, 01-771 Warszawa</v>
          </cell>
        </row>
        <row r="700">
          <cell r="A700" t="str">
            <v>Biuro Pomocy i Projektów Społecznych</v>
          </cell>
          <cell r="B700" t="str">
            <v>ELŻBIETA ULCZYCKA USŁUGI KSIĘGOWE, ul. Częstochowska 63, 42-125 Biała</v>
          </cell>
        </row>
        <row r="701">
          <cell r="A701" t="str">
            <v>Dzielnica Ursynów</v>
          </cell>
          <cell r="B701" t="str">
            <v>Empiria Fundacja Zbudowana Z Doświadczeń, ul. Międzyborska 8 B/30, 04-041 Warszawa</v>
          </cell>
        </row>
        <row r="702">
          <cell r="A702" t="str">
            <v>Centrum Komunikacji Społecznej</v>
          </cell>
          <cell r="B702" t="str">
            <v>Empiria Fundacja Zbudowana Z Doświadczeń, ul. Międzyborska 8 B/30, 04-041 Warszawa</v>
          </cell>
        </row>
        <row r="703">
          <cell r="A703" t="str">
            <v>Biuro Pomocy i Projektów Społecznych</v>
          </cell>
          <cell r="B703" t="str">
            <v>Empiria Fundacja Zbudowana Z Doświadczeń, ul. Międzyborska 8 B/30, 04-041 Warszawa</v>
          </cell>
        </row>
        <row r="704">
          <cell r="A704" t="str">
            <v>Biuro Edukacji</v>
          </cell>
          <cell r="B704" t="str">
            <v>Empowerment, ul. Literacka 17/33, 01-864 Warszawa</v>
          </cell>
        </row>
        <row r="705">
          <cell r="A705" t="str">
            <v>Biuro Współpracy Międzynarodowej (WM)</v>
          </cell>
          <cell r="B705" t="str">
            <v>Empowerment, ul. Literacka 17/33, 01-864 Warszawa</v>
          </cell>
        </row>
        <row r="706">
          <cell r="A706" t="str">
            <v>Biuro Pomocy i Projektów Społecznych</v>
          </cell>
          <cell r="B706" t="str">
            <v>ENCE.PENCE SPÓŁKA Z O. O., ul. J Kaczmarskiego 26/48, 02-679 Warszawa</v>
          </cell>
        </row>
        <row r="707">
          <cell r="A707" t="str">
            <v>Dzielnica Mokotów</v>
          </cell>
          <cell r="B707" t="str">
            <v>Energetyczna Fundacja Społeczna, ul. Zwierzyniecka 8A, 00-719 Warszawa</v>
          </cell>
        </row>
        <row r="708">
          <cell r="A708" t="str">
            <v>Dzielnica Mokotów</v>
          </cell>
          <cell r="B708" t="str">
            <v>Epsilon Non-Profit Spółka Z Ograniczoną Odpowiedzialnością, ul. Waleriana Łukasińskiego 47, 43-300 Bielsko-Biała</v>
          </cell>
        </row>
        <row r="709">
          <cell r="A709" t="str">
            <v>Dzielnica Wola</v>
          </cell>
          <cell r="B709" t="str">
            <v>Epsilon Non-Profit Spółka Z Ograniczoną Odpowiedzialnością, ul. Waleriana Łukasińskiego 47, 43-300 Bielsko-Biała</v>
          </cell>
        </row>
        <row r="710">
          <cell r="A710" t="str">
            <v>Dzielnica Bielany</v>
          </cell>
          <cell r="B710" t="str">
            <v>Epsilon Non-Profit Spółka Z Ograniczoną Odpowiedzialnością, ul. Waleriana Łukasińskiego 47, 43-300 Bielsko-Biała</v>
          </cell>
        </row>
        <row r="711">
          <cell r="A711" t="str">
            <v>Biuro Edukacji</v>
          </cell>
          <cell r="B711" t="str">
            <v>Epsilon Non-Profit Spółka Z Ograniczoną Odpowiedzialnością, ul. Waleriana Łukasińskiego 47, 43-300 Bielsko-Biała</v>
          </cell>
        </row>
        <row r="712">
          <cell r="A712" t="str">
            <v>Biuro Edukacji</v>
          </cell>
          <cell r="B712" t="str">
            <v>Eureka Amelia Gładzka, ul. Flisa, 02-247 Warszawa</v>
          </cell>
        </row>
        <row r="713">
          <cell r="A713" t="str">
            <v>Centrum Komunikacji Społecznej</v>
          </cell>
          <cell r="B713" t="str">
            <v>Europejska Fundacja Kultury Miejskiej, ul. Dembowskiego 19/26, 02-784 Warszawa</v>
          </cell>
        </row>
        <row r="714">
          <cell r="A714" t="str">
            <v>Biuro Kultury</v>
          </cell>
          <cell r="B714" t="str">
            <v>Europejska Fundacja Kultury Miejskiej, ul. Dembowskiego 19/26, 02-784 Warszawa</v>
          </cell>
        </row>
        <row r="715">
          <cell r="A715" t="str">
            <v>Dzielnica Mokotów</v>
          </cell>
          <cell r="B715" t="str">
            <v>Europejska Fundacja Kultury Miejskiej, ul. Dembowskiego 19/26, 02-784 Warszawa</v>
          </cell>
        </row>
        <row r="716">
          <cell r="A716" t="str">
            <v>Biuro Kultury</v>
          </cell>
          <cell r="B716" t="str">
            <v>Europejska Fundacja Terapii Przez Sztukę, ul. Puławska 77/U5, 02-595 Warszawa</v>
          </cell>
        </row>
        <row r="717">
          <cell r="A717" t="str">
            <v>Dzielnica Wawer</v>
          </cell>
          <cell r="B717" t="str">
            <v>Europejski Instytut Kultury, ul. Stefana Bryły 1/61, 02-685 Warszawa</v>
          </cell>
        </row>
        <row r="718">
          <cell r="A718" t="str">
            <v>Biuro Kultury</v>
          </cell>
          <cell r="B718" t="str">
            <v>Europejski Instytut Kultury, ul. Stefana Bryły 1/61, 02-685 Warszawa</v>
          </cell>
        </row>
        <row r="719">
          <cell r="A719" t="str">
            <v>Biuro Pomocy i Projektów Społecznych</v>
          </cell>
          <cell r="B719" t="str">
            <v>Europejskie Centrum Uniwersytetów Drugiego I Trzeciego Wieku, ul. Alfreda Nobla 27/Lu-1, 03-930 Warszawa</v>
          </cell>
        </row>
        <row r="720">
          <cell r="A720" t="str">
            <v>Dzielnica Praga-Południe</v>
          </cell>
          <cell r="B720" t="str">
            <v>Europejskie Centrum Uniwersytetów Drugiego I Trzeciego Wieku, ul. Alfreda Nobla 27/Lu-1, 03-930 Warszawa</v>
          </cell>
        </row>
        <row r="721">
          <cell r="A721" t="str">
            <v>Dzielnica Praga-Południe</v>
          </cell>
          <cell r="B721" t="str">
            <v>Europejskie Stowarzyszenie Atletyczne Ving Tsun, ul. Sobieskiego, 05-070 Sulejówek</v>
          </cell>
        </row>
        <row r="722">
          <cell r="A722" t="str">
            <v>Biuro Pomocy i Projektów Społecznych</v>
          </cell>
          <cell r="B722" t="str">
            <v>Europejskie Stowarzyszenie Promocji Aktywności Ruchowej 50+, ul. Retmańska 32, 04-987 Warszawa</v>
          </cell>
        </row>
        <row r="723">
          <cell r="A723" t="str">
            <v>Dzielnica Praga-Południe</v>
          </cell>
          <cell r="B723" t="str">
            <v>Ewangeliczna Fundacja Przyjaciół Rodziny, ul. Stanisławowska 14, 03-832 Warszawa</v>
          </cell>
        </row>
        <row r="724">
          <cell r="A724" t="str">
            <v>Dzielnica Wawer</v>
          </cell>
          <cell r="B724" t="str">
            <v>Falenickie Towarzystwo Kulturalne, ul. Bartoszycka 45/47, 04-923 Warszawa</v>
          </cell>
        </row>
        <row r="725">
          <cell r="A725" t="str">
            <v>Dzielnica Wilanów</v>
          </cell>
          <cell r="B725" t="str">
            <v>FC WARSZAWA  Spółka z Ograniczoną Odpowiedzialnością, ul. Bruzdowa 108A/7, 02-991 Warszawa</v>
          </cell>
        </row>
        <row r="726">
          <cell r="A726" t="str">
            <v>Biuro Sportu i Rekreacji</v>
          </cell>
          <cell r="B726" t="str">
            <v>FC WARSZAWA  Spółka z Ograniczoną Odpowiedzialnością, ul. Bruzdowa 108A/7, 02-991 Warszawa</v>
          </cell>
        </row>
        <row r="727">
          <cell r="A727" t="str">
            <v>Biuro Kultury</v>
          </cell>
          <cell r="B727" t="str">
            <v>Federacja Caecilianum, ul. Dewajtis 3, 01-815 Warszawa</v>
          </cell>
        </row>
        <row r="728">
          <cell r="A728" t="str">
            <v>Centrum Komunikacji Społecznej</v>
          </cell>
          <cell r="B728" t="str">
            <v>Federacja Inicjatyw Oświatowych, ul. Jana i Jędrzeja Śniadeckich 23/9, 00-654 Warszawa</v>
          </cell>
        </row>
        <row r="729">
          <cell r="A729" t="str">
            <v>Centrum Komunikacji Społecznej</v>
          </cell>
          <cell r="B729" t="str">
            <v>FEDERACJA MAZOWIA, ul. Chrzanowskiego, 04-381 Warszawa</v>
          </cell>
        </row>
        <row r="730">
          <cell r="A730" t="str">
            <v>Centrum Komunikacji Społecznej</v>
          </cell>
          <cell r="B730" t="str">
            <v>Federacja Mazowia, ul. Nowy Świat 34/5, 00-363 Warszawa</v>
          </cell>
        </row>
        <row r="731">
          <cell r="A731" t="str">
            <v>Biuro Kultury</v>
          </cell>
          <cell r="B731" t="str">
            <v>Federacja Niezależnych Twórców Filmowych, ul. Karola Irzykowskiego 2/41, 01-317 Warszawa</v>
          </cell>
        </row>
        <row r="732">
          <cell r="A732" t="str">
            <v>Centrum Komunikacji Społecznej</v>
          </cell>
          <cell r="B732" t="str">
            <v>Federacja Organizacji Pozarządowych Centrum Szpitalna, ul. Szpitalna 5/5, 00-031 Warszawa</v>
          </cell>
        </row>
        <row r="733">
          <cell r="A733" t="str">
            <v>Biuro Edukacji</v>
          </cell>
          <cell r="B733" t="str">
            <v>Federacja Przystań Warszawa, ul. Jarocińska 1/34, 04-171 Warszawa</v>
          </cell>
        </row>
        <row r="734">
          <cell r="A734" t="str">
            <v>Biuro Sportu i Rekreacji</v>
          </cell>
          <cell r="B734" t="str">
            <v>Federacja Przystań Warszawa, ul. Jarocińska 1/34, 04-171 Warszawa</v>
          </cell>
        </row>
        <row r="735">
          <cell r="A735" t="str">
            <v>Biuro Ochrony Środowiska</v>
          </cell>
          <cell r="B735" t="str">
            <v>Federacja Przystań Warszawa, ul. Jarocińska 1/34, 04-171 Warszawa</v>
          </cell>
        </row>
        <row r="736">
          <cell r="A736" t="str">
            <v>Centrum Komunikacji Społecznej</v>
          </cell>
          <cell r="B736" t="str">
            <v>Federacja Przystań Warszawa, ul. Jarocińska 1/34, 04-171 Warszawa</v>
          </cell>
        </row>
        <row r="737">
          <cell r="A737" t="str">
            <v>Biuro Pomocy i Projektów Społecznych</v>
          </cell>
          <cell r="B737" t="str">
            <v>Feniks Stowarzyszenie Amazonek Warszawa - Targówek, ul. Wyszogrodzka 1/117, 03-337 Warszawa</v>
          </cell>
        </row>
        <row r="738">
          <cell r="A738" t="str">
            <v>Biuro Polityki Zdrowotnej</v>
          </cell>
          <cell r="B738" t="str">
            <v>Feniks Stowarzyszenie Amazonek Warszawa - Targówek, ul. Wyszogrodzka 1/117, 03-337 Warszawa</v>
          </cell>
        </row>
        <row r="739">
          <cell r="A739" t="str">
            <v>Centrum Komunikacji Społecznej</v>
          </cell>
          <cell r="B739" t="str">
            <v>Feniks Stowarzyszenie Amazonek Warszawa - Targówek, ul. Wyszogrodzka 1/117, 03-337 Warszawa</v>
          </cell>
        </row>
        <row r="740">
          <cell r="A740" t="str">
            <v>Biuro Sportu i Rekreacji</v>
          </cell>
          <cell r="B740" t="str">
            <v>FFK Sport Spółka z Ograniczoną Odpowiedzialnością, ul. Jasiniec 3/2, 03-290 Warszawa</v>
          </cell>
        </row>
        <row r="741">
          <cell r="A741" t="str">
            <v>Dzielnica Białołęka</v>
          </cell>
          <cell r="B741" t="str">
            <v>FFK Sport Spółka z Ograniczoną Odpowiedzialnością, ul. Jasiniec 3/2, 03-290 Warszawa</v>
          </cell>
        </row>
        <row r="742">
          <cell r="A742" t="str">
            <v>Biuro Sportu i Rekreacji</v>
          </cell>
          <cell r="B742" t="str">
            <v>Figure Skating Academy Warsaw, ul. Grochowska 86/10, 04-301 Warszawa</v>
          </cell>
        </row>
        <row r="743">
          <cell r="A743" t="str">
            <v>Biuro Pomocy i Projektów Społecznych</v>
          </cell>
          <cell r="B743" t="str">
            <v>FILCO SP. Z O.O., ul. gen T Pełczyńskiego 14D/85 , 01-471 Warszawa</v>
          </cell>
        </row>
        <row r="744">
          <cell r="A744" t="str">
            <v>Dzielnica Bielany</v>
          </cell>
          <cell r="B744" t="str">
            <v>Filmowy Brzask, ul. Krańcowa 61/30, 02-493 Warszawa</v>
          </cell>
        </row>
        <row r="745">
          <cell r="A745" t="str">
            <v>Biuro Pomocy i Projektów Społecznych</v>
          </cell>
          <cell r="B745" t="str">
            <v>FIRST-STEP SYLWIA PODGÓRSKA ŁUKASZ PODGÓRSKI S.C., ul. Dąbrowskiego 17A, 05-270 Marki;</v>
          </cell>
        </row>
        <row r="746">
          <cell r="A746" t="str">
            <v>Biuro Sportu i Rekreacji</v>
          </cell>
          <cell r="B746" t="str">
            <v>Football Talents Warszawa, ul. Nowoursynowska 143J/15, 02-776 Warszawa</v>
          </cell>
        </row>
        <row r="747">
          <cell r="A747" t="str">
            <v>Dzielnica Ursynów</v>
          </cell>
          <cell r="B747" t="str">
            <v>Football Talents Warszawa, ul. Nowoursynowska 143J/15, 02-776 Warszawa</v>
          </cell>
        </row>
        <row r="748">
          <cell r="A748" t="str">
            <v>Biuro Kultury</v>
          </cell>
          <cell r="B748" t="str">
            <v>Forge - Kuźnia Talentów, ul. Na Uboczu 4/10, 02-791 Warszawa</v>
          </cell>
        </row>
        <row r="749">
          <cell r="A749" t="str">
            <v>Centrum Komunikacji Społecznej</v>
          </cell>
          <cell r="B749" t="str">
            <v>Fortior - Fundacja Dla Wielu, ul. Józsefa Antalla 6/29, 03-126 Warszawa</v>
          </cell>
        </row>
        <row r="750">
          <cell r="A750" t="str">
            <v>Dzielnica Ursynów</v>
          </cell>
          <cell r="B750" t="str">
            <v>Forum Aktywności Społecznej, ul. Jana Wasilkowskiego 11, 02-776 Warszawa</v>
          </cell>
        </row>
        <row r="751">
          <cell r="A751" t="str">
            <v>Biuro Kultury</v>
          </cell>
          <cell r="B751" t="str">
            <v>Forum Aktywności Społecznej, ul. Jana Wasilkowskiego 11, 02-776 Warszawa</v>
          </cell>
        </row>
        <row r="752">
          <cell r="A752" t="str">
            <v>Biuro Pomocy i Projektów Społecznych</v>
          </cell>
          <cell r="B752" t="str">
            <v>Forum Aktywności Społecznej, ul. Jana Wasilkowskiego 11, 02-776 Warszawa</v>
          </cell>
        </row>
        <row r="753">
          <cell r="A753" t="str">
            <v>Dzielnica Śródmieście</v>
          </cell>
          <cell r="B753" t="str">
            <v>Forum Aktywności Społecznej, ul. Jana Wasilkowskiego 11, 02-776 Warszawa</v>
          </cell>
        </row>
        <row r="754">
          <cell r="A754" t="str">
            <v>Dzielnica Ochota</v>
          </cell>
          <cell r="B754" t="str">
            <v>Forum Aktywności Społecznej, ul. Jana Wasilkowskiego 11, 02-776 Warszawa</v>
          </cell>
        </row>
        <row r="755">
          <cell r="A755" t="str">
            <v>Dzielnica Białołęka</v>
          </cell>
          <cell r="B755" t="str">
            <v>Forum Aktywności Społecznej, ul. Jana Wasilkowskiego 11, 02-776 Warszawa</v>
          </cell>
        </row>
        <row r="756">
          <cell r="A756" t="str">
            <v>Biuro Edukacji</v>
          </cell>
          <cell r="B756" t="str">
            <v>Forum Aktywności Społecznej, ul. Jana Wasilkowskiego 11, 02-776 Warszawa</v>
          </cell>
        </row>
        <row r="757">
          <cell r="A757" t="str">
            <v>Dzielnica Praga-Północ</v>
          </cell>
          <cell r="B757" t="str">
            <v>Forum Aktywności Społecznej, ul. Jana Wasilkowskiego 11, 02-776 Warszawa</v>
          </cell>
        </row>
        <row r="758">
          <cell r="A758" t="str">
            <v>Dzielnica Wola</v>
          </cell>
          <cell r="B758" t="str">
            <v>Forum Aktywności Społecznej, ul. Jana Wasilkowskiego 11, 02-776 Warszawa</v>
          </cell>
        </row>
        <row r="759">
          <cell r="A759" t="str">
            <v>Dzielnica Wesoła</v>
          </cell>
          <cell r="B759" t="str">
            <v>Free Art Promotion Spółka Z Ograniczoną Odpowiedzialnością, ul. Plac Powstańców Warszawy 2, 00-030 Warszawa</v>
          </cell>
        </row>
        <row r="760">
          <cell r="A760" t="str">
            <v>Biuro Pomocy i Projektów Społecznych</v>
          </cell>
          <cell r="B760" t="str">
            <v>FUNDACJA - "CUKIERKOWO - FUNDACJA DLA DZIECI I MŁODZIEŻY Z CUKRZYCĄ", ul. Klubowa 7, 02-847 Warszawa</v>
          </cell>
        </row>
        <row r="761">
          <cell r="A761" t="str">
            <v>Dzielnica Wawer</v>
          </cell>
          <cell r="B761" t="str">
            <v>Fundacja - ''Tajfun'' Wspierająca W Usamodzielnianiu Osoby Z Niepełnosprawnością Intelektualną, ul. Czarnołęcka 25/3, 04-740 Warszawa</v>
          </cell>
        </row>
        <row r="762">
          <cell r="A762" t="str">
            <v>Dzielnica Mokotów</v>
          </cell>
          <cell r="B762" t="str">
            <v>Fundacja " Artonomia", ul. Karola Szymanowskiego 3/38, 03-477 Warszawa</v>
          </cell>
        </row>
        <row r="763">
          <cell r="A763" t="str">
            <v>Biuro Kultury</v>
          </cell>
          <cell r="B763" t="str">
            <v>Fundacja " Artonomia", ul. Karola Szymanowskiego 3/38, 03-477 Warszawa</v>
          </cell>
        </row>
        <row r="764">
          <cell r="A764" t="str">
            <v>Biuro Pomocy i Projektów Społecznych</v>
          </cell>
          <cell r="B764" t="str">
            <v>Fundacja " Oswoić Stres", ul. Jana i Jędrzeja Śniadeckich 17A/19, 00-654 Warszawa</v>
          </cell>
        </row>
        <row r="765">
          <cell r="A765" t="str">
            <v>Centrum Komunikacji Społecznej</v>
          </cell>
          <cell r="B765" t="str">
            <v>Fundacja " Oswoić Stres", ul. Jana i Jędrzeja Śniadeckich 17A/19, 00-654 Warszawa</v>
          </cell>
        </row>
        <row r="766">
          <cell r="A766" t="str">
            <v>Dzielnica Białołęka</v>
          </cell>
          <cell r="B766" t="str">
            <v>Fundacja "Active Life", ul. Modlińska 129B/25, 03-186 Warszawa</v>
          </cell>
        </row>
        <row r="767">
          <cell r="A767" t="str">
            <v>Biuro Kultury</v>
          </cell>
          <cell r="B767" t="str">
            <v>Fundacja "Afryka Inaczej", ul. Grójecka 116/59, 02-367 Warszawa</v>
          </cell>
        </row>
        <row r="768">
          <cell r="A768" t="str">
            <v>Biuro Pomocy i Projektów Społecznych</v>
          </cell>
          <cell r="B768" t="str">
            <v>Fundacja "Age Hub", ul. Radziwie 5/229, 01-164 Warszawa</v>
          </cell>
        </row>
        <row r="769">
          <cell r="A769" t="str">
            <v>Biuro Pomocy i Projektów Społecznych</v>
          </cell>
          <cell r="B769" t="str">
            <v>Fundacja "Akademia Iwony Kalaman", ul. Zygmunta Augusta 11 A, 02-496 Warszawa</v>
          </cell>
        </row>
        <row r="770">
          <cell r="A770" t="str">
            <v>Dzielnica Bemowo</v>
          </cell>
          <cell r="B770" t="str">
            <v>Fundacja "Akademia Iwony Kalaman", ul. Zygmunta Augusta 11 A, 02-496 Warszawa</v>
          </cell>
        </row>
        <row r="771">
          <cell r="A771" t="str">
            <v>Dzielnica Wola</v>
          </cell>
          <cell r="B771" t="str">
            <v>Fundacja "Akademia Iwony Kalaman", ul. Zygmunta Augusta 11 A, 02-496 Warszawa</v>
          </cell>
        </row>
        <row r="772">
          <cell r="A772" t="str">
            <v>Dzielnica Ursynów</v>
          </cell>
          <cell r="B772" t="str">
            <v>Fundacja "Akademia Iwony Kalaman", ul. Zygmunta Augusta 11 A, 02-496 Warszawa</v>
          </cell>
        </row>
        <row r="773">
          <cell r="A773" t="str">
            <v>Dzielnica Targówek</v>
          </cell>
          <cell r="B773" t="str">
            <v>Fundacja "Akademia Iwony Kalaman", ul. Zygmunta Augusta 11 A, 02-496 Warszawa</v>
          </cell>
        </row>
        <row r="774">
          <cell r="A774" t="str">
            <v>Biuro Edukacji</v>
          </cell>
          <cell r="B774" t="str">
            <v>Fundacja "Akademia Iwony Kalaman", ul. Zygmunta Augusta 11 A, 02-496 Warszawa</v>
          </cell>
        </row>
        <row r="775">
          <cell r="A775" t="str">
            <v>Dzielnica Bielany</v>
          </cell>
          <cell r="B775" t="str">
            <v>Fundacja "Akademia Iwony Kalaman", ul. Zygmunta Augusta 11 A, 02-496 Warszawa</v>
          </cell>
        </row>
        <row r="776">
          <cell r="A776" t="str">
            <v>Dzielnica Białołęka</v>
          </cell>
          <cell r="B776" t="str">
            <v>Fundacja "Akademia Iwony Kalaman", ul. Zygmunta Augusta 11 A, 02-496 Warszawa</v>
          </cell>
        </row>
        <row r="777">
          <cell r="A777" t="str">
            <v>Dzielnica Ochota</v>
          </cell>
          <cell r="B777" t="str">
            <v>Fundacja "Akademia Iwony Kalaman", ul. Zygmunta Augusta 11 A, 02-496 Warszawa</v>
          </cell>
        </row>
        <row r="778">
          <cell r="A778" t="str">
            <v>Dzielnica Śródmieście</v>
          </cell>
          <cell r="B778" t="str">
            <v>Fundacja "Akademia Iwony Kalaman", ul. Zygmunta Augusta 11 A, 02-496 Warszawa</v>
          </cell>
        </row>
        <row r="779">
          <cell r="A779" t="str">
            <v>Dzielnica Wawer</v>
          </cell>
          <cell r="B779" t="str">
            <v>Fundacja "Akademia Iwony Kalaman", ul. Zygmunta Augusta 11 A, 02-496 Warszawa</v>
          </cell>
        </row>
        <row r="780">
          <cell r="A780" t="str">
            <v>Dzielnica Praga-Północ</v>
          </cell>
          <cell r="B780" t="str">
            <v>Fundacja "Akademia Iwony Kalaman", ul. Zygmunta Augusta 11 A, 02-496 Warszawa</v>
          </cell>
        </row>
        <row r="781">
          <cell r="A781" t="str">
            <v>Biuro Kultury</v>
          </cell>
          <cell r="B781" t="str">
            <v>Fundacja "Akademia Iwony Kalaman", ul. Zygmunta Augusta 11 A, 02-496 Warszawa</v>
          </cell>
        </row>
        <row r="782">
          <cell r="A782" t="str">
            <v>Biuro Pomocy i Projektów Społecznych</v>
          </cell>
          <cell r="B782" t="str">
            <v>Fundacja "Aktywizacja Bez Granic", ul. Wilcza 32, 00-544 Warszawa</v>
          </cell>
        </row>
        <row r="783">
          <cell r="A783" t="str">
            <v>Centrum Komunikacji Społecznej</v>
          </cell>
          <cell r="B783" t="str">
            <v>Fundacja "Alegria", ul. Marymoncka 137/139/98, 01-946 Warszawa</v>
          </cell>
        </row>
        <row r="784">
          <cell r="A784" t="str">
            <v>Biuro Pomocy i Projektów Społecznych</v>
          </cell>
          <cell r="B784" t="str">
            <v>Fundacja "Alteredu", ul. Karmelicka 26, 00-181 Warszawa</v>
          </cell>
        </row>
        <row r="785">
          <cell r="A785" t="str">
            <v>Centrum Komunikacji Społecznej</v>
          </cell>
          <cell r="B785" t="str">
            <v>Fundacja "Art Project Revolution", ul. Górczewska 88/19, 01-117 Warszawa</v>
          </cell>
        </row>
        <row r="786">
          <cell r="A786" t="str">
            <v>Biuro Kultury</v>
          </cell>
          <cell r="B786" t="str">
            <v>Fundacja "Art Project Revolution", ul. Górczewska 88/19, 01-117 Warszawa</v>
          </cell>
        </row>
        <row r="787">
          <cell r="A787" t="str">
            <v>Dzielnica Wola</v>
          </cell>
          <cell r="B787" t="str">
            <v>Fundacja "Back Home", ul. Zabłocińska 11/3, 01-697 Warszawa</v>
          </cell>
        </row>
        <row r="788">
          <cell r="A788" t="str">
            <v>Dzielnica Praga-Północ</v>
          </cell>
          <cell r="B788" t="str">
            <v>Fundacja "Bene Vobis", Aleja Wojska Polskiego 50/54/56, 01-554 Warszawa</v>
          </cell>
        </row>
        <row r="789">
          <cell r="A789" t="str">
            <v>Dzielnica Śródmieście</v>
          </cell>
          <cell r="B789" t="str">
            <v>Fundacja "Bezpieczny Przedszkolak - Bezpieczny Uczeń", ul. Flisaków 46, 03-043 Warszawa</v>
          </cell>
        </row>
        <row r="790">
          <cell r="A790" t="str">
            <v>Dzielnica Ursynów</v>
          </cell>
          <cell r="B790" t="str">
            <v>Fundacja "Bezpieczny Przedszkolak - Bezpieczny Uczeń", ul. Flisaków 46, 03-043 Warszawa</v>
          </cell>
        </row>
        <row r="791">
          <cell r="A791" t="str">
            <v>Dzielnica Białołęka</v>
          </cell>
          <cell r="B791" t="str">
            <v>Fundacja "Bezpieczny Przedszkolak - Bezpieczny Uczeń", ul. Flisaków 46, 03-043 Warszawa</v>
          </cell>
        </row>
        <row r="792">
          <cell r="A792" t="str">
            <v>Dzielnica Mokotów</v>
          </cell>
          <cell r="B792" t="str">
            <v>Fundacja "Bezpieczny Przedszkolak - Bezpieczny Uczeń", ul. Flisaków 46, 03-043 Warszawa</v>
          </cell>
        </row>
        <row r="793">
          <cell r="A793" t="str">
            <v>Dzielnica Bielany</v>
          </cell>
          <cell r="B793" t="str">
            <v>Fundacja "Bezpieczny Przedszkolak - Bezpieczny Uczeń", ul. Flisaków 46, 03-043 Warszawa</v>
          </cell>
        </row>
        <row r="794">
          <cell r="A794" t="str">
            <v>Dzielnica Wesoła</v>
          </cell>
          <cell r="B794" t="str">
            <v>Fundacja "Bezpieczny Przedszkolak - Bezpieczny Uczeń", ul. Flisaków 46, 03-043 Warszawa</v>
          </cell>
        </row>
        <row r="795">
          <cell r="A795" t="str">
            <v>Dzielnica Wawer</v>
          </cell>
          <cell r="B795" t="str">
            <v>Fundacja "Bezpieczny Przedszkolak - Bezpieczny Uczeń", ul. Flisaków 46, 03-043 Warszawa</v>
          </cell>
        </row>
        <row r="796">
          <cell r="A796" t="str">
            <v>Dzielnica Bemowo</v>
          </cell>
          <cell r="B796" t="str">
            <v>Fundacja "Bezpieczny Przedszkolak - Bezpieczny Uczeń", ul. Flisaków 46, 03-043 Warszawa</v>
          </cell>
        </row>
        <row r="797">
          <cell r="A797" t="str">
            <v>Dzielnica Praga-Północ</v>
          </cell>
          <cell r="B797" t="str">
            <v>Fundacja "Bezpieczny Przedszkolak - Bezpieczny Uczeń", ul. Flisaków 46, 03-043 Warszawa</v>
          </cell>
        </row>
        <row r="798">
          <cell r="A798" t="str">
            <v>Dzielnica Ochota</v>
          </cell>
          <cell r="B798" t="str">
            <v>Fundacja "Bezpieczny Przedszkolak - Bezpieczny Uczeń", ul. Flisaków 46, 03-043 Warszawa</v>
          </cell>
        </row>
        <row r="799">
          <cell r="A799" t="str">
            <v>Dzielnica Rembertów</v>
          </cell>
          <cell r="B799" t="str">
            <v>Fundacja "Bezpieczny Przedszkolak - Bezpieczny Uczeń", ul. Flisaków 46, 03-043 Warszawa</v>
          </cell>
        </row>
        <row r="800">
          <cell r="A800" t="str">
            <v>Dzielnica Wola</v>
          </cell>
          <cell r="B800" t="str">
            <v>Fundacja "Bezpieczny Przedszkolak - Bezpieczny Uczeń", ul. Flisaków 46, 03-043 Warszawa</v>
          </cell>
        </row>
        <row r="801">
          <cell r="A801" t="str">
            <v>Dzielnica Praga-Południe</v>
          </cell>
          <cell r="B801" t="str">
            <v>Fundacja "Bezpieczny Przedszkolak - Bezpieczny Uczeń", ul. Flisaków 46, 03-043 Warszawa</v>
          </cell>
        </row>
        <row r="802">
          <cell r="A802" t="str">
            <v>Dzielnica Włochy</v>
          </cell>
          <cell r="B802" t="str">
            <v>Fundacja "Bezpieczny Przedszkolak - Bezpieczny Uczeń", ul. Flisaków 46, 03-043 Warszawa</v>
          </cell>
        </row>
        <row r="803">
          <cell r="A803" t="str">
            <v>Biuro Kultury</v>
          </cell>
          <cell r="B803" t="str">
            <v>Fundacja "Bezpieczny Przedszkolak - Bezpieczny Uczeń", ul. Flisaków 46, 03-043 Warszawa</v>
          </cell>
        </row>
        <row r="804">
          <cell r="A804" t="str">
            <v>Biuro Edukacji</v>
          </cell>
          <cell r="B804" t="str">
            <v>Fundacja "Bezpieczny Przedszkolak - Bezpieczny Uczeń", ul. Flisaków 46, 03-043 Warszawa</v>
          </cell>
        </row>
        <row r="805">
          <cell r="A805" t="str">
            <v>Biuro Współpracy Międzynarodowej (WM)</v>
          </cell>
          <cell r="B805" t="str">
            <v>Fundacja "Białoruski Dom", ul. Wiejska 13/3, 00-480 Warszawa</v>
          </cell>
        </row>
        <row r="806">
          <cell r="A806" t="str">
            <v>Biuro Pomocy i Projektów Społecznych</v>
          </cell>
          <cell r="B806" t="str">
            <v>Fundacja "Blisko Ludzi", ul. Rokosowska 7/74, 02-348 Warszawa</v>
          </cell>
        </row>
        <row r="807">
          <cell r="A807" t="str">
            <v>Biuro Kultury</v>
          </cell>
          <cell r="B807" t="str">
            <v>Fundacja "Blisko Ludzi", ul. Rokosowska 7/74, 02-348 Warszawa</v>
          </cell>
        </row>
        <row r="808">
          <cell r="A808" t="str">
            <v>Dzielnica Śródmieście</v>
          </cell>
          <cell r="B808" t="str">
            <v>Fundacja "Blisko Ludzi", ul. Rokosowska 7/74, 02-348 Warszawa</v>
          </cell>
        </row>
        <row r="809">
          <cell r="A809" t="str">
            <v>Dzielnica Bielany</v>
          </cell>
          <cell r="B809" t="str">
            <v>Fundacja "Blisko Ludzi", ul. Rokosowska 7/74, 02-348 Warszawa</v>
          </cell>
        </row>
        <row r="810">
          <cell r="A810" t="str">
            <v>Dzielnica Ochota</v>
          </cell>
          <cell r="B810" t="str">
            <v>Fundacja "Blisko Ludzi", ul. Rokosowska 7/74, 02-348 Warszawa</v>
          </cell>
        </row>
        <row r="811">
          <cell r="A811" t="str">
            <v>Biuro Pomocy i Projektów Społecznych</v>
          </cell>
          <cell r="B811" t="str">
            <v>Fundacja "Busola", ul. Skarbka Z Gór 15 P/34, 03-287 Warszawa</v>
          </cell>
        </row>
        <row r="812">
          <cell r="A812" t="str">
            <v>Dzielnica Śródmieście</v>
          </cell>
          <cell r="B812" t="str">
            <v>Fundacja "Camerata Vistula", ul. Dworcowa 40A, 05-126 Nieporęt</v>
          </cell>
        </row>
        <row r="813">
          <cell r="A813" t="str">
            <v>Biuro Kultury</v>
          </cell>
          <cell r="B813" t="str">
            <v>Fundacja "Camerata Vistula", ul. Dworcowa 40A, 05-126 Nieporęt</v>
          </cell>
        </row>
        <row r="814">
          <cell r="A814" t="str">
            <v>Dzielnica Żoliborz</v>
          </cell>
          <cell r="B814" t="str">
            <v>Fundacja "Camerata Vistula", ul. Dworcowa 40A, 05-126 Nieporęt</v>
          </cell>
        </row>
        <row r="815">
          <cell r="A815" t="str">
            <v>Biuro Kultury</v>
          </cell>
          <cell r="B815" t="str">
            <v>Fundacja "Centrum Białoruskiej Solidarności", ul. Oleandrów 6, 00-629 Warszawa</v>
          </cell>
        </row>
        <row r="816">
          <cell r="A816" t="str">
            <v>Biuro Edukacji</v>
          </cell>
          <cell r="B816" t="str">
            <v>Fundacja "Centrum Białoruskiej Solidarności", ul. Oleandrów 6, 00-629 Warszawa</v>
          </cell>
        </row>
        <row r="817">
          <cell r="A817" t="str">
            <v>Biuro Współpracy Międzynarodowej (WM)</v>
          </cell>
          <cell r="B817" t="str">
            <v>Fundacja "Centrum Białoruskiej Solidarności", ul. Oleandrów 6, 00-629 Warszawa</v>
          </cell>
        </row>
        <row r="818">
          <cell r="A818" t="str">
            <v>Centrum Komunikacji Społecznej</v>
          </cell>
          <cell r="B818" t="str">
            <v>Fundacja "Centrum Białoruskiej Solidarności", ul. Oleandrów 6, 00-629 Warszawa</v>
          </cell>
        </row>
        <row r="819">
          <cell r="A819" t="str">
            <v>Centrum Komunikacji Społecznej</v>
          </cell>
          <cell r="B819" t="str">
            <v>Fundacja "Centrum Edukacji Obywatelskiej", ul. Stanisława Noakowskiego 10, 00-666 Warszawa</v>
          </cell>
        </row>
        <row r="820">
          <cell r="A820" t="str">
            <v>Biuro Edukacji</v>
          </cell>
          <cell r="B820" t="str">
            <v>Fundacja "Centrum Edukacji Obywatelskiej", ul. Stanisława Noakowskiego 10, 00-666 Warszawa</v>
          </cell>
        </row>
        <row r="821">
          <cell r="A821" t="str">
            <v>Biuro Kultury</v>
          </cell>
          <cell r="B821" t="str">
            <v>Fundacja "Centrum Edukacji Obywatelskiej", ul. Stanisława Noakowskiego 10, 00-666 Warszawa</v>
          </cell>
        </row>
        <row r="822">
          <cell r="A822" t="str">
            <v>Biuro Polityki Zdrowotnej</v>
          </cell>
          <cell r="B822" t="str">
            <v>Fundacja "Centrum Edukacji Obywatelskiej", ul. Stanisława Noakowskiego 10, 00-666 Warszawa</v>
          </cell>
        </row>
        <row r="823">
          <cell r="A823" t="str">
            <v>Biuro Edukacji</v>
          </cell>
          <cell r="B823" t="str">
            <v>Fundacja "Centrum Im. Profesora Bronisława Geremka", ul. Wilcza 9A/7, 00-538 Warszawa</v>
          </cell>
        </row>
        <row r="824">
          <cell r="A824" t="str">
            <v>Biuro Edukacji</v>
          </cell>
          <cell r="B824" t="str">
            <v>Fundacja "Chocimska", ul. Chocimska 5, 00-791 Warszawa</v>
          </cell>
        </row>
        <row r="825">
          <cell r="A825" t="str">
            <v>Biuro Edukacji</v>
          </cell>
          <cell r="B825" t="str">
            <v>Fundacja "Civis Polonus", ul. Smolna 20/5 I 6, 00-375 Warszawa</v>
          </cell>
        </row>
        <row r="826">
          <cell r="A826" t="str">
            <v>Centrum Komunikacji Społecznej</v>
          </cell>
          <cell r="B826" t="str">
            <v>Fundacja "Civis Polonus", ul. Smolna 20/5 I 6, 00-375 Warszawa</v>
          </cell>
        </row>
        <row r="827">
          <cell r="A827" t="str">
            <v>Biuro Kultury</v>
          </cell>
          <cell r="B827" t="str">
            <v>Fundacja "Civis Polonus", ul. Smolna 20/5 I 6, 00-375 Warszawa</v>
          </cell>
        </row>
        <row r="828">
          <cell r="A828" t="str">
            <v>Biuro Kultury</v>
          </cell>
          <cell r="B828" t="str">
            <v>Fundacja "Creative Studios", Aleje Jerozolimskie 123A/18 Piętro, 02-017 Warszawa</v>
          </cell>
        </row>
        <row r="829">
          <cell r="A829" t="str">
            <v>Biuro Ochrony Środowiska</v>
          </cell>
          <cell r="B829" t="str">
            <v>Fundacja "Człowiek A Środowisko", ul. Bogatyńska 8/16, 01-461 Warszawa</v>
          </cell>
        </row>
        <row r="830">
          <cell r="A830" t="str">
            <v>Biuro Edukacji</v>
          </cell>
          <cell r="B830" t="str">
            <v>Fundacja "Daj Mi Czas", ul. Plutonu AK "Torpedy" 41, 02-495 Warszawa</v>
          </cell>
        </row>
        <row r="831">
          <cell r="A831" t="str">
            <v>Biuro Pomocy i Projektów Społecznych</v>
          </cell>
          <cell r="B831" t="str">
            <v>Fundacja "Daj Mi Czas", ul. Plutonu AK "Torpedy" 41, 02-495 Warszawa</v>
          </cell>
        </row>
        <row r="832">
          <cell r="A832" t="str">
            <v>Centrum Komunikacji Społecznej</v>
          </cell>
          <cell r="B832" t="str">
            <v>Fundacja "Dar Losu", ul. Eustachego Tyszkiewicza 14/24/U3, 01-182 Polska</v>
          </cell>
        </row>
        <row r="833">
          <cell r="A833" t="str">
            <v>Biuro Pomocy i Projektów Społecznych</v>
          </cell>
          <cell r="B833" t="str">
            <v>Fundacja "Dar Losu", ul. Eustachego Tyszkiewicza 14/24/U3, 01-182 Polska</v>
          </cell>
        </row>
        <row r="834">
          <cell r="A834" t="str">
            <v>Dzielnica Śródmieście</v>
          </cell>
          <cell r="B834" t="str">
            <v>Fundacja "Dar Losu", ul. Eustachego Tyszkiewicza 14/24/U3, 01-182 Polska</v>
          </cell>
        </row>
        <row r="835">
          <cell r="A835" t="str">
            <v>Biuro Rozwoju Gospodarczego</v>
          </cell>
          <cell r="B835" t="str">
            <v>Fundacja "Digital University", ul. Krakowskie Przedmieście 13, 00-071 Warszawa</v>
          </cell>
        </row>
        <row r="836">
          <cell r="A836" t="str">
            <v>Dzielnica Wawer</v>
          </cell>
          <cell r="B836" t="str">
            <v>Fundacja "Dla Ciebie", ul. Węglarska 94/1, 04-689 Warszawa</v>
          </cell>
        </row>
        <row r="837">
          <cell r="A837" t="str">
            <v>Dzielnica Bielany</v>
          </cell>
          <cell r="B837" t="str">
            <v>Fundacja "Dla Lepszych Czasów", ul. Osowska 88/54, 04-351 Warszawa</v>
          </cell>
        </row>
        <row r="838">
          <cell r="A838" t="str">
            <v>Centrum Komunikacji Społecznej</v>
          </cell>
          <cell r="B838" t="str">
            <v>Fundacja "Dla Lepszych Czasów", ul. Osowska 88/54, 04-351 Warszawa</v>
          </cell>
        </row>
        <row r="839">
          <cell r="A839" t="str">
            <v>Centrum Komunikacji Społecznej</v>
          </cell>
          <cell r="B839" t="str">
            <v>Fundacja "Dla Nich", ul. Marywilska 67/U1, 03-042 Warszawa</v>
          </cell>
        </row>
        <row r="840">
          <cell r="A840" t="str">
            <v>Centrum Komunikacji Społecznej</v>
          </cell>
          <cell r="B840" t="str">
            <v>Fundacja "Dla Polonii", ul. Bobrowiecka 9, 00-728 Warszawa</v>
          </cell>
        </row>
        <row r="841">
          <cell r="A841" t="str">
            <v>Centrum Komunikacji Społecznej</v>
          </cell>
          <cell r="B841" t="str">
            <v>Fundacja "Dobra Nadzieja", ul. Bogatyńska 8/16, 01-466 Warszawa</v>
          </cell>
        </row>
        <row r="842">
          <cell r="A842" t="str">
            <v>Biuro Edukacji</v>
          </cell>
          <cell r="B842" t="str">
            <v>Fundacja "Dobra Przestrzeń", ul. Michała Drzymały 18/24, 02-495 Warszawa</v>
          </cell>
        </row>
        <row r="843">
          <cell r="A843" t="str">
            <v>Centrum Komunikacji Społecznej</v>
          </cell>
          <cell r="B843" t="str">
            <v>Fundacja "Dobra Przestrzeń", ul. Michała Drzymały 18/24, 02-495 Warszawa</v>
          </cell>
        </row>
        <row r="844">
          <cell r="A844" t="str">
            <v>Biuro Pomocy i Projektów Społecznych</v>
          </cell>
          <cell r="B844" t="str">
            <v>Fundacja "Dobra Przestrzeń", ul. Michała Drzymały 18/24, 02-495 Warszawa</v>
          </cell>
        </row>
        <row r="845">
          <cell r="A845" t="str">
            <v>Biuro Edukacji</v>
          </cell>
          <cell r="B845" t="str">
            <v>Fundacja "Drogi Mazowsza", ul. Redaktorska 18, 02-441 Warszawa</v>
          </cell>
        </row>
        <row r="846">
          <cell r="A846" t="str">
            <v>Centrum Komunikacji Społecznej</v>
          </cell>
          <cell r="B846" t="str">
            <v>Fundacja "Drogi Mazowsza", ul. Redaktorska 18, 02-441 Warszawa</v>
          </cell>
        </row>
        <row r="847">
          <cell r="A847" t="str">
            <v>Biuro Współpracy Międzynarodowej (WM)</v>
          </cell>
          <cell r="B847" t="str">
            <v>Fundacja "Drogi Mazowsza", ul. Redaktorska 18, 02-441 Warszawa</v>
          </cell>
        </row>
        <row r="848">
          <cell r="A848" t="str">
            <v>Dzielnica Wilanów</v>
          </cell>
          <cell r="B848" t="str">
            <v>Fundacja "Drogi Mazowsza", ul. Redaktorska 18, 02-441 Warszawa</v>
          </cell>
        </row>
        <row r="849">
          <cell r="A849" t="str">
            <v>Dzielnica Bielany</v>
          </cell>
          <cell r="B849" t="str">
            <v>Fundacja "Drogi Mazowsza", ul. Redaktorska 18, 02-441 Warszawa</v>
          </cell>
        </row>
        <row r="850">
          <cell r="A850" t="str">
            <v>Dzielnica Wola</v>
          </cell>
          <cell r="B850" t="str">
            <v>Fundacja "Drogi Mazowsza", ul. Redaktorska 18, 02-441 Warszawa</v>
          </cell>
        </row>
        <row r="851">
          <cell r="A851" t="str">
            <v>Biuro Polityki Zdrowotnej</v>
          </cell>
          <cell r="B851" t="str">
            <v>Fundacja "Drogi Mazowsza", ul. Redaktorska 18, 02-441 Warszawa</v>
          </cell>
        </row>
        <row r="852">
          <cell r="A852" t="str">
            <v>Dzielnica Targówek</v>
          </cell>
          <cell r="B852" t="str">
            <v>Fundacja "Drogi Mazowsza", ul. Redaktorska 18, 02-441 Warszawa</v>
          </cell>
        </row>
        <row r="853">
          <cell r="A853" t="str">
            <v>Biuro Ochrony Środowiska</v>
          </cell>
          <cell r="B853" t="str">
            <v>Fundacja "Drogi Mazowsza", ul. Redaktorska 18, 02-441 Warszawa</v>
          </cell>
        </row>
        <row r="854">
          <cell r="A854" t="str">
            <v>Dzielnica Praga-Północ</v>
          </cell>
          <cell r="B854" t="str">
            <v>Fundacja "Drogi Mazowsza", ul. Redaktorska 18, 02-441 Warszawa</v>
          </cell>
        </row>
        <row r="855">
          <cell r="A855" t="str">
            <v>Dzielnica Śródmieście</v>
          </cell>
          <cell r="B855" t="str">
            <v>Fundacja "Drogi Mazowsza", ul. Redaktorska 18, 02-441 Warszawa</v>
          </cell>
        </row>
        <row r="856">
          <cell r="A856" t="str">
            <v>Dzielnica Mokotów</v>
          </cell>
          <cell r="B856" t="str">
            <v>Fundacja "Drogi Mazowsza", ul. Redaktorska 18, 02-441 Warszawa</v>
          </cell>
        </row>
        <row r="857">
          <cell r="A857" t="str">
            <v>Biuro Pomocy i Projektów Społecznych</v>
          </cell>
          <cell r="B857" t="str">
            <v>Fundacja "Drogi Mazowsza", ul. Redaktorska 18, 02-441 Warszawa</v>
          </cell>
        </row>
        <row r="858">
          <cell r="A858" t="str">
            <v>Dzielnica Bemowo</v>
          </cell>
          <cell r="B858" t="str">
            <v>Fundacja "Drogi Mazowsza", ul. Redaktorska 18, 02-441 Warszawa</v>
          </cell>
        </row>
        <row r="859">
          <cell r="A859" t="str">
            <v>Biuro Sportu i Rekreacji</v>
          </cell>
          <cell r="B859" t="str">
            <v>Fundacja "Druga Droga Mistrza", ul. Władysława Korotyńskiego 24/53, 02-123 Warszawa</v>
          </cell>
        </row>
        <row r="860">
          <cell r="A860" t="str">
            <v>Dzielnica Włochy</v>
          </cell>
          <cell r="B860" t="str">
            <v>Fundacja "Dychaj Volna", ul. Liczydło 2/2, 03-183 Warszawa</v>
          </cell>
        </row>
        <row r="861">
          <cell r="A861" t="str">
            <v>Biuro Pomocy i Projektów Społecznych</v>
          </cell>
          <cell r="B861" t="str">
            <v>Fundacja "Dziecięce Skrzydła Mocy", ul. Trufli 2, 34-324 Lipowa</v>
          </cell>
        </row>
        <row r="862">
          <cell r="A862" t="str">
            <v>Biuro Edukacji</v>
          </cell>
          <cell r="B862" t="str">
            <v>Fundacja "Dziecięce Skrzydła Mocy", ul. Trufli 2, 34-324 Lipowa</v>
          </cell>
        </row>
        <row r="863">
          <cell r="A863" t="str">
            <v>Dzielnica Śródmieście</v>
          </cell>
          <cell r="B863" t="str">
            <v>Fundacja "Dzielna", ul. Szymona Zimorowica 2/1, 02-062 Warszawa</v>
          </cell>
        </row>
        <row r="864">
          <cell r="A864" t="str">
            <v>Biuro Edukacji</v>
          </cell>
          <cell r="B864" t="str">
            <v>Fundacja "Edukacja Z Wartościami", ul. Nowoursynowska 154A, 02-797 Warszawa</v>
          </cell>
        </row>
        <row r="865">
          <cell r="A865" t="str">
            <v>Biuro Pomocy i Projektów Społecznych</v>
          </cell>
          <cell r="B865" t="str">
            <v>Fundacja "Edukacji Nowoczesnej", ul. Jana Kochanowskiego 32/60, 01-864 Warszawa</v>
          </cell>
        </row>
        <row r="866">
          <cell r="A866" t="str">
            <v>Biuro Kultury</v>
          </cell>
          <cell r="B866" t="str">
            <v>Fundacja "Edukacji Nowoczesnej", ul. Jana Kochanowskiego 32/60, 01-864 Warszawa</v>
          </cell>
        </row>
        <row r="867">
          <cell r="A867" t="str">
            <v>Dzielnica Ursynów</v>
          </cell>
          <cell r="B867" t="str">
            <v>Fundacja "Edukacji Nowoczesnej", ul. Jana Kochanowskiego 32/60, 01-864 Warszawa</v>
          </cell>
        </row>
        <row r="868">
          <cell r="A868" t="str">
            <v>Dzielnica Praga-Południe</v>
          </cell>
          <cell r="B868" t="str">
            <v>Fundacja "Edukacji Nowoczesnej", ul. Jana Kochanowskiego 32/60, 01-864 Warszawa</v>
          </cell>
        </row>
        <row r="869">
          <cell r="A869" t="str">
            <v>Biuro Ochrony Środowiska</v>
          </cell>
          <cell r="B869" t="str">
            <v>Fundacja "Eko Rozwój" Im. Barbary Rutkowskiej, ul. Modlińska 129/U7, 03-186 Warszawa</v>
          </cell>
        </row>
        <row r="870">
          <cell r="A870" t="str">
            <v>Biuro Pomocy i Projektów Społecznych</v>
          </cell>
          <cell r="B870" t="str">
            <v>Fundacja "Emeryt", ul. Ogrodowa 8, 00-896 Warszawa</v>
          </cell>
        </row>
        <row r="871">
          <cell r="A871" t="str">
            <v>Dzielnica Wola</v>
          </cell>
          <cell r="B871" t="str">
            <v>Fundacja "Emeryt", ul. Ogrodowa 8, 00-896 Warszawa</v>
          </cell>
        </row>
        <row r="872">
          <cell r="A872" t="str">
            <v>Biuro Edukacji</v>
          </cell>
          <cell r="B872" t="str">
            <v>Fundacja "Europejska Akademia Dyplomacji", ul. Oleandrów 6, 00-629 Warszawa</v>
          </cell>
        </row>
        <row r="873">
          <cell r="A873" t="str">
            <v>Biuro Kultury</v>
          </cell>
          <cell r="B873" t="str">
            <v>Fundacja "Festiwal Muzyki Sakralnej", ul. Esperanto 14/6, 01-049 Warszawa</v>
          </cell>
        </row>
        <row r="874">
          <cell r="A874" t="str">
            <v>Dzielnica Śródmieście</v>
          </cell>
          <cell r="B874" t="str">
            <v>Fundacja "Festiwal Muzyki Sakralnej", ul. Esperanto 14/6, 01-049 Warszawa</v>
          </cell>
        </row>
        <row r="875">
          <cell r="A875" t="str">
            <v>Dzielnica Ursus</v>
          </cell>
          <cell r="B875" t="str">
            <v>Fundacja "Fucco", ul. Drożdżyńskiego 15, 64-125 Poniec</v>
          </cell>
        </row>
        <row r="876">
          <cell r="A876" t="str">
            <v>Dzielnica Śródmieście</v>
          </cell>
          <cell r="B876" t="str">
            <v>Fundacja "Fucco", ul. Drożdżyńskiego 15, 64-125 Poniec</v>
          </cell>
        </row>
        <row r="877">
          <cell r="A877" t="str">
            <v>Dzielnica Mokotów</v>
          </cell>
          <cell r="B877" t="str">
            <v>Fundacja "Fucco", ul. Drożdżyńskiego 15, 64-125 Poniec</v>
          </cell>
        </row>
        <row r="878">
          <cell r="A878" t="str">
            <v>Biuro Ochrony Środowiska</v>
          </cell>
          <cell r="B878" t="str">
            <v>Fundacja "Fucco", ul. Drożdżyńskiego 15, 64-125 Poniec</v>
          </cell>
        </row>
        <row r="879">
          <cell r="A879" t="str">
            <v>Dzielnica Ochota</v>
          </cell>
          <cell r="B879" t="str">
            <v>Fundacja "Fucco", ul. Drożdżyńskiego 15, 64-125 Poniec</v>
          </cell>
        </row>
        <row r="880">
          <cell r="A880" t="str">
            <v>Dzielnica Wilanów</v>
          </cell>
          <cell r="B880" t="str">
            <v>Fundacja "Fucco", ul. Drożdżyńskiego 15, 64-125 Poniec</v>
          </cell>
        </row>
        <row r="881">
          <cell r="A881" t="str">
            <v>Biuro Sportu i Rekreacji</v>
          </cell>
          <cell r="B881" t="str">
            <v>Fundacja "Fucco", ul. Drożdżyńskiego 15, 64-125 Poniec</v>
          </cell>
        </row>
        <row r="882">
          <cell r="A882" t="str">
            <v>Dzielnica Wola</v>
          </cell>
          <cell r="B882" t="str">
            <v>Fundacja "Fucco", ul. Drożdżyńskiego 15, 64-125 Poniec</v>
          </cell>
        </row>
        <row r="883">
          <cell r="A883" t="str">
            <v>Dzielnica Ursynów</v>
          </cell>
          <cell r="B883" t="str">
            <v>Fundacja "Fucco", ul. Drożdżyńskiego 15, 64-125 Poniec</v>
          </cell>
        </row>
        <row r="884">
          <cell r="A884" t="str">
            <v>Biuro Edukacji</v>
          </cell>
          <cell r="B884" t="str">
            <v>Fundacja "Fucco", ul. Drożdżyńskiego 15, 64-125 Poniec</v>
          </cell>
        </row>
        <row r="885">
          <cell r="A885" t="str">
            <v>Dzielnica Bemowo</v>
          </cell>
          <cell r="B885" t="str">
            <v>Fundacja "Fucco", ul. Drożdżyńskiego 15, 64-125 Poniec</v>
          </cell>
        </row>
        <row r="886">
          <cell r="A886" t="str">
            <v>Dzielnica Bielany</v>
          </cell>
          <cell r="B886" t="str">
            <v>Fundacja "Fucco", ul. Drożdżyńskiego 15, 64-125 Poniec</v>
          </cell>
        </row>
        <row r="887">
          <cell r="A887" t="str">
            <v>Biuro Pomocy i Projektów Społecznych</v>
          </cell>
          <cell r="B887" t="str">
            <v>Fundacja "Fucco", ul. Drożdżyńskiego 15, 64-125 Poniec</v>
          </cell>
        </row>
        <row r="888">
          <cell r="A888" t="str">
            <v>Dzielnica Praga-Północ</v>
          </cell>
          <cell r="B888" t="str">
            <v>Fundacja "Fucco", ul. Drożdżyńskiego 15, 64-125 Poniec</v>
          </cell>
        </row>
        <row r="889">
          <cell r="A889" t="str">
            <v>Dzielnica Rembertów</v>
          </cell>
          <cell r="B889" t="str">
            <v>Fundacja "Fucco", ul. Drożdżyńskiego 15, 64-125 Poniec</v>
          </cell>
        </row>
        <row r="890">
          <cell r="A890" t="str">
            <v>Dzielnica Praga-Południe</v>
          </cell>
          <cell r="B890" t="str">
            <v>Fundacja "Fucco", ul. Drożdżyńskiego 15, 64-125 Poniec</v>
          </cell>
        </row>
        <row r="891">
          <cell r="A891" t="str">
            <v>Dzielnica Wesoła</v>
          </cell>
          <cell r="B891" t="str">
            <v>Fundacja "Fucco", ul. Drożdżyńskiego 15, 64-125 Poniec</v>
          </cell>
        </row>
        <row r="892">
          <cell r="A892" t="str">
            <v>Dzielnica Białołęka</v>
          </cell>
          <cell r="B892" t="str">
            <v>Fundacja "Fucco", ul. Drożdżyńskiego 15, 64-125 Poniec</v>
          </cell>
        </row>
        <row r="893">
          <cell r="A893" t="str">
            <v>Dzielnica Targówek</v>
          </cell>
          <cell r="B893" t="str">
            <v>Fundacja "Fucco", ul. Drożdżyńskiego 15, 64-125 Poniec</v>
          </cell>
        </row>
        <row r="894">
          <cell r="A894" t="str">
            <v>Dzielnica Wawer</v>
          </cell>
          <cell r="B894" t="str">
            <v>Fundacja "Fucco", ul. Drożdżyńskiego 15, 64-125 Poniec</v>
          </cell>
        </row>
        <row r="895">
          <cell r="A895" t="str">
            <v>Dzielnica Żoliborz</v>
          </cell>
          <cell r="B895" t="str">
            <v>Fundacja "Fucco", ul. Drożdżyńskiego 15, 64-125 Poniec</v>
          </cell>
        </row>
        <row r="896">
          <cell r="A896" t="str">
            <v>Dzielnica Włochy</v>
          </cell>
          <cell r="B896" t="str">
            <v>Fundacja "Fucco", ul. Drożdżyńskiego 15, 64-125 Poniec</v>
          </cell>
        </row>
        <row r="897">
          <cell r="A897" t="str">
            <v>Dzielnica Wola</v>
          </cell>
          <cell r="B897" t="str">
            <v>Fundacja "Fylion", ul. Partyzantów 54/F, 33-340 Stary Sącz</v>
          </cell>
        </row>
        <row r="898">
          <cell r="A898" t="str">
            <v>Biuro Edukacji</v>
          </cell>
          <cell r="B898" t="str">
            <v>Fundacja "Fylion", ul. Partyzantów 54/F, 33-340 Stary Sącz</v>
          </cell>
        </row>
        <row r="899">
          <cell r="A899" t="str">
            <v>Dzielnica Ochota</v>
          </cell>
          <cell r="B899" t="str">
            <v>Fundacja "Fylion", ul. Partyzantów 54/F, 33-340 Stary Sącz</v>
          </cell>
        </row>
        <row r="900">
          <cell r="A900" t="str">
            <v>Biuro Kultury</v>
          </cell>
          <cell r="B900" t="str">
            <v>Fundacja "Fylion", ul. Partyzantów 54/F, 33-340 Stary Sącz</v>
          </cell>
        </row>
        <row r="901">
          <cell r="A901" t="str">
            <v>Dzielnica Praga-Południe</v>
          </cell>
          <cell r="B901" t="str">
            <v>Fundacja "Fylion", ul. Partyzantów 54/F, 33-340 Stary Sącz</v>
          </cell>
        </row>
        <row r="902">
          <cell r="A902" t="str">
            <v>Dzielnica Białołęka</v>
          </cell>
          <cell r="B902" t="str">
            <v>Fundacja "Fylion", ul. Partyzantów 54/F, 33-340 Stary Sącz</v>
          </cell>
        </row>
        <row r="903">
          <cell r="A903" t="str">
            <v>Dzielnica Bemowo</v>
          </cell>
          <cell r="B903" t="str">
            <v>Fundacja "Fylion", ul. Partyzantów 54/F, 33-340 Stary Sącz</v>
          </cell>
        </row>
        <row r="904">
          <cell r="A904" t="str">
            <v>Dzielnica Ursynów</v>
          </cell>
          <cell r="B904" t="str">
            <v>Fundacja "Fylion", ul. Partyzantów 54/F, 33-340 Stary Sącz</v>
          </cell>
        </row>
        <row r="905">
          <cell r="A905" t="str">
            <v>Dzielnica Wesoła</v>
          </cell>
          <cell r="B905" t="str">
            <v>Fundacja "Fylion", ul. Partyzantów 54/F, 33-340 Stary Sącz</v>
          </cell>
        </row>
        <row r="906">
          <cell r="A906" t="str">
            <v>Centrum Komunikacji Społecznej</v>
          </cell>
          <cell r="B906" t="str">
            <v>Fundacja "Fylion", ul. Partyzantów 54/F, 33-340 Stary Sącz</v>
          </cell>
        </row>
        <row r="907">
          <cell r="A907" t="str">
            <v>Biuro Informatyki</v>
          </cell>
          <cell r="B907" t="str">
            <v>Fundacja "Fylion", ul. Partyzantów 54/F, 33-340 Stary Sącz</v>
          </cell>
        </row>
        <row r="908">
          <cell r="A908" t="str">
            <v>Biuro Polityki Zdrowotnej</v>
          </cell>
          <cell r="B908" t="str">
            <v>Fundacja "Fylion", ul. Partyzantów 54/F, 33-340 Stary Sącz</v>
          </cell>
        </row>
        <row r="909">
          <cell r="A909" t="str">
            <v>Dzielnica Wawer</v>
          </cell>
          <cell r="B909" t="str">
            <v>Fundacja "Fylion", ul. Partyzantów 54/F, 33-340 Stary Sącz</v>
          </cell>
        </row>
        <row r="910">
          <cell r="A910" t="str">
            <v>Dzielnica Śródmieście</v>
          </cell>
          <cell r="B910" t="str">
            <v>Fundacja "Fylion", ul. Partyzantów 54/F, 33-340 Stary Sącz</v>
          </cell>
        </row>
        <row r="911">
          <cell r="A911" t="str">
            <v>Dzielnica Targówek</v>
          </cell>
          <cell r="B911" t="str">
            <v>Fundacja "Fylion", ul. Partyzantów 54/F, 33-340 Stary Sącz</v>
          </cell>
        </row>
        <row r="912">
          <cell r="A912" t="str">
            <v>Biuro Pomocy i Projektów Społecznych</v>
          </cell>
          <cell r="B912" t="str">
            <v>Fundacja "Fylion", ul. Partyzantów 54/F, 33-340 Stary Sącz</v>
          </cell>
        </row>
        <row r="913">
          <cell r="A913" t="str">
            <v>Biuro Ochrony Środowiska</v>
          </cell>
          <cell r="B913" t="str">
            <v>Fundacja "Fylion", ul. Partyzantów 54/F, 33-340 Stary Sącz</v>
          </cell>
        </row>
        <row r="914">
          <cell r="A914" t="str">
            <v>Biuro Edukacji</v>
          </cell>
          <cell r="B914" t="str">
            <v>Fundacja "Gdy Liczy Się Czas", ul. Nowy Świat 30A/6, 20-418 Lublin</v>
          </cell>
        </row>
        <row r="915">
          <cell r="A915" t="str">
            <v>Biuro Kultury</v>
          </cell>
          <cell r="B915" t="str">
            <v>Fundacja "Gdy Liczy Się Czas", ul. Nowy Świat 30A/6, 20-418 Lublin</v>
          </cell>
        </row>
        <row r="916">
          <cell r="A916" t="str">
            <v>Dzielnica Ursynów</v>
          </cell>
          <cell r="B916" t="str">
            <v>Fundacja "Gdy Liczy Się Czas", ul. Nowy Świat 30A/6, 20-418 Lublin</v>
          </cell>
        </row>
        <row r="917">
          <cell r="A917" t="str">
            <v>Biuro Pomocy i Projektów Społecznych</v>
          </cell>
          <cell r="B917" t="str">
            <v>Fundacja "Happy Kids", ul. Tkacka 50, 90-157 Łódź</v>
          </cell>
        </row>
        <row r="918">
          <cell r="A918" t="str">
            <v>Dzielnica Białołęka</v>
          </cell>
          <cell r="B918" t="str">
            <v>Fundacja "Hutnik 1957", ul. Wrzeciono 41, 01-963 Warszawa</v>
          </cell>
        </row>
        <row r="919">
          <cell r="A919" t="str">
            <v>Dzielnica Ursus</v>
          </cell>
          <cell r="B919" t="str">
            <v>Fundacja "Hutnik 1957", ul. Wrzeciono 41, 01-963 Warszawa</v>
          </cell>
        </row>
        <row r="920">
          <cell r="A920" t="str">
            <v>Dzielnica Mokotów</v>
          </cell>
          <cell r="B920" t="str">
            <v>Fundacja "Hutnik 1957", ul. Wrzeciono 41, 01-963 Warszawa</v>
          </cell>
        </row>
        <row r="921">
          <cell r="A921" t="str">
            <v>Dzielnica Wola</v>
          </cell>
          <cell r="B921" t="str">
            <v>Fundacja "Hutnik 1957", ul. Wrzeciono 41, 01-963 Warszawa</v>
          </cell>
        </row>
        <row r="922">
          <cell r="A922" t="str">
            <v>Dzielnica Ochota</v>
          </cell>
          <cell r="B922" t="str">
            <v>Fundacja "Hutnik 1957", ul. Wrzeciono 41, 01-963 Warszawa</v>
          </cell>
        </row>
        <row r="923">
          <cell r="A923" t="str">
            <v>Dzielnica Włochy</v>
          </cell>
          <cell r="B923" t="str">
            <v>Fundacja "Hutnik 1957", ul. Wrzeciono 41, 01-963 Warszawa</v>
          </cell>
        </row>
        <row r="924">
          <cell r="A924" t="str">
            <v>Dzielnica Bemowo</v>
          </cell>
          <cell r="B924" t="str">
            <v>Fundacja "Hutnik 1957", ul. Wrzeciono 41, 01-963 Warszawa</v>
          </cell>
        </row>
        <row r="925">
          <cell r="A925" t="str">
            <v>Dzielnica Wawer</v>
          </cell>
          <cell r="B925" t="str">
            <v>Fundacja "Hutnik 1957", ul. Wrzeciono 41, 01-963 Warszawa</v>
          </cell>
        </row>
        <row r="926">
          <cell r="A926" t="str">
            <v>Dzielnica Wesoła</v>
          </cell>
          <cell r="B926" t="str">
            <v>Fundacja "Hutnik 1957", ul. Wrzeciono 41, 01-963 Warszawa</v>
          </cell>
        </row>
        <row r="927">
          <cell r="A927" t="str">
            <v>Dzielnica Bielany</v>
          </cell>
          <cell r="B927" t="str">
            <v>Fundacja "Hutnik 1957", ul. Wrzeciono 41, 01-963 Warszawa</v>
          </cell>
        </row>
        <row r="928">
          <cell r="A928" t="str">
            <v>Dzielnica Praga-Północ</v>
          </cell>
          <cell r="B928" t="str">
            <v>Fundacja "Hutnik 1957", ul. Wrzeciono 41, 01-963 Warszawa</v>
          </cell>
        </row>
        <row r="929">
          <cell r="A929" t="str">
            <v>Dzielnica Praga-Południe</v>
          </cell>
          <cell r="B929" t="str">
            <v>Fundacja "Hutnik 1957", ul. Wrzeciono 41, 01-963 Warszawa</v>
          </cell>
        </row>
        <row r="930">
          <cell r="A930" t="str">
            <v>Dzielnica Targówek</v>
          </cell>
          <cell r="B930" t="str">
            <v>Fundacja "Hutnik 1957", ul. Wrzeciono 41, 01-963 Warszawa</v>
          </cell>
        </row>
        <row r="931">
          <cell r="A931" t="str">
            <v>Dzielnica Żoliborz</v>
          </cell>
          <cell r="B931" t="str">
            <v>Fundacja "Hutnik 1957", ul. Wrzeciono 41, 01-963 Warszawa</v>
          </cell>
        </row>
        <row r="932">
          <cell r="A932" t="str">
            <v>Dzielnica Ursynów</v>
          </cell>
          <cell r="B932" t="str">
            <v>Fundacja "Hutnik 1957", ul. Wrzeciono 41, 01-963 Warszawa</v>
          </cell>
        </row>
        <row r="933">
          <cell r="A933" t="str">
            <v>Biuro Kultury</v>
          </cell>
          <cell r="B933" t="str">
            <v>Fundacja "Idź Pod Wiatr", ul. Minoga 19, 32-043 Skała</v>
          </cell>
        </row>
        <row r="934">
          <cell r="A934" t="str">
            <v>Biuro Pomocy i Projektów Społecznych</v>
          </cell>
          <cell r="B934" t="str">
            <v>Fundacja "Ika" Im. Iki Szpakowskiej, ul. Zgoda 13/157, 00-012 Warszawa</v>
          </cell>
        </row>
        <row r="935">
          <cell r="A935" t="str">
            <v>Centrum Komunikacji Społecznej</v>
          </cell>
          <cell r="B935" t="str">
            <v>Fundacja "Ika" Im. Iki Szpakowskiej, ul. Zgoda 13/157, 00-012 Warszawa</v>
          </cell>
        </row>
        <row r="936">
          <cell r="A936" t="str">
            <v>Dzielnica Bielany</v>
          </cell>
          <cell r="B936" t="str">
            <v>Fundacja "Indygo. Wspieranie Aktywności Twórczej I Kultury", Al.Zjednoczenia 21/23/1, 01-829 Warszawa</v>
          </cell>
        </row>
        <row r="937">
          <cell r="A937" t="str">
            <v>Biuro Edukacji</v>
          </cell>
          <cell r="B937" t="str">
            <v>Fundacja "Indygo. Wspieranie Aktywności Twórczej I Kultury", Al.Zjednoczenia 21/23/1, 01-829 Warszawa</v>
          </cell>
        </row>
        <row r="938">
          <cell r="A938" t="str">
            <v>Biuro Pomocy i Projektów Społecznych</v>
          </cell>
          <cell r="B938" t="str">
            <v>Fundacja "Indygo. Wspieranie Aktywności Twórczej I Kultury", Al.Zjednoczenia 21/23/1, 01-829 Warszawa</v>
          </cell>
        </row>
        <row r="939">
          <cell r="A939" t="str">
            <v>Biuro Stołecznego Konserwatora Zabytków</v>
          </cell>
          <cell r="B939" t="str">
            <v>Fundacja "Indygo. Wspieranie Aktywności Twórczej I Kultury", Al.Zjednoczenia 21/23/1, 01-829 Warszawa</v>
          </cell>
        </row>
        <row r="940">
          <cell r="A940" t="str">
            <v>Biuro Kultury</v>
          </cell>
          <cell r="B940" t="str">
            <v>Fundacja "Indygo. Wspieranie Aktywności Twórczej I Kultury", Al.Zjednoczenia 21/23/1, 01-829 Warszawa</v>
          </cell>
        </row>
        <row r="941">
          <cell r="A941" t="str">
            <v>Biuro Rozwoju Gospodarczego</v>
          </cell>
          <cell r="B941" t="str">
            <v>Fundacja "Inkubator Technologiczny", ul. Targowa 56, 03-733 Warszawa</v>
          </cell>
        </row>
        <row r="942">
          <cell r="A942" t="str">
            <v>Centrum Komunikacji Społecznej</v>
          </cell>
          <cell r="B942" t="str">
            <v>Fundacja "Inkubator Technologiczny", ul. Targowa 56, 03-733 Warszawa</v>
          </cell>
        </row>
        <row r="943">
          <cell r="A943" t="str">
            <v>Biuro Współpracy Międzynarodowej (WM)</v>
          </cell>
          <cell r="B943" t="str">
            <v>Fundacja "Inmarket", ul. Hoża 86/410, 00-682 Warszawa</v>
          </cell>
        </row>
        <row r="944">
          <cell r="A944" t="str">
            <v>Biuro Informatyki</v>
          </cell>
          <cell r="B944" t="str">
            <v>Fundacja "Insight", ul. Jana Kochanowskiego 17/20, 01-864 Polska</v>
          </cell>
        </row>
        <row r="945">
          <cell r="A945" t="str">
            <v>Dzielnica Bielany</v>
          </cell>
          <cell r="B945" t="str">
            <v>Fundacja "Instytut Cyfrowego Obywatelstwa", ul. Tadeusza Joteyki 12/2, 02-317 Warszawa</v>
          </cell>
        </row>
        <row r="946">
          <cell r="A946" t="str">
            <v>Dzielnica Żoliborz</v>
          </cell>
          <cell r="B946" t="str">
            <v>Fundacja "Instytut Cyfrowego Obywatelstwa", ul. Tadeusza Joteyki 12/2, 02-317 Warszawa</v>
          </cell>
        </row>
        <row r="947">
          <cell r="A947" t="str">
            <v>Dzielnica Praga-Północ</v>
          </cell>
          <cell r="B947" t="str">
            <v>Fundacja "Instytut Edukacja Pro Futuro", ul. Filtrowa 30/24, 02-080 Warszawa</v>
          </cell>
        </row>
        <row r="948">
          <cell r="A948" t="str">
            <v>Dzielnica Praga-Południe</v>
          </cell>
          <cell r="B948" t="str">
            <v>Fundacja "Instytut Edukacja Pro Futuro", ul. Filtrowa 30/24, 02-080 Warszawa</v>
          </cell>
        </row>
        <row r="949">
          <cell r="A949" t="str">
            <v>Dzielnica Mokotów</v>
          </cell>
          <cell r="B949" t="str">
            <v>Fundacja "Instytut Edukacja Pro Futuro", ul. Filtrowa 30/24, 02-080 Warszawa</v>
          </cell>
        </row>
        <row r="950">
          <cell r="A950" t="str">
            <v>Dzielnica Wesoła</v>
          </cell>
          <cell r="B950" t="str">
            <v>Fundacja "Instytut Edukacja Pro Futuro", ul. Filtrowa 30/24, 02-080 Warszawa</v>
          </cell>
        </row>
        <row r="951">
          <cell r="A951" t="str">
            <v>Dzielnica Bemowo</v>
          </cell>
          <cell r="B951" t="str">
            <v>Fundacja "Instytut Rozwoju Artystycznego", ul. Antoniego Kocjana 47, 01-473 Warszawa</v>
          </cell>
        </row>
        <row r="952">
          <cell r="A952" t="str">
            <v>Dzielnica Białołęka</v>
          </cell>
          <cell r="B952" t="str">
            <v>Fundacja "Instytut Rozwoju Artystycznego", ul. Antoniego Kocjana 47, 01-473 Warszawa</v>
          </cell>
        </row>
        <row r="953">
          <cell r="A953" t="str">
            <v>Biuro Kultury</v>
          </cell>
          <cell r="B953" t="str">
            <v>Fundacja "Instytut Sztuk Performatywnych", ul. Jana Zamoyskiego 20, 03-801 Warszawa</v>
          </cell>
        </row>
        <row r="954">
          <cell r="A954" t="str">
            <v>Biuro Pomocy i Projektów Społecznych</v>
          </cell>
          <cell r="B954" t="str">
            <v>Fundacja "Jak? Na Szpilkach", ul. Stanisława Wyspiańskiego 1/21, 05-120 Legionowo</v>
          </cell>
        </row>
        <row r="955">
          <cell r="A955" t="str">
            <v>Biuro Kultury</v>
          </cell>
          <cell r="B955" t="str">
            <v>Fundacja "Jeden Muranów", ul. Miła 22, 01-047 Warszawa</v>
          </cell>
        </row>
        <row r="956">
          <cell r="A956" t="str">
            <v>Dzielnica Wola</v>
          </cell>
          <cell r="B956" t="str">
            <v>Fundacja "Jeden Muranów", ul. Miła 22, 01-047 Warszawa</v>
          </cell>
        </row>
        <row r="957">
          <cell r="A957" t="str">
            <v>Biuro Edukacji</v>
          </cell>
          <cell r="B957" t="str">
            <v>Fundacja "Jeden Muranów", ul. Miła 22, 01-047 Warszawa</v>
          </cell>
        </row>
        <row r="958">
          <cell r="A958" t="str">
            <v>Centrum Komunikacji Społecznej</v>
          </cell>
          <cell r="B958" t="str">
            <v>Fundacja "Jeden Muranów", ul. Miła 22, 01-047 Warszawa</v>
          </cell>
        </row>
        <row r="959">
          <cell r="A959" t="str">
            <v>Centrum Komunikacji Społecznej</v>
          </cell>
          <cell r="B959" t="str">
            <v>Fundacja "Jemy Tęczę!", ul. Mariana Keniga 13/18, 02-495 Warszawa</v>
          </cell>
        </row>
        <row r="960">
          <cell r="A960" t="str">
            <v>Dzielnica Wola</v>
          </cell>
          <cell r="B960" t="str">
            <v>Fundacja "Jemy Tęczę!", ul. Mariana Keniga 13/18, 02-495 Warszawa</v>
          </cell>
        </row>
        <row r="961">
          <cell r="A961" t="str">
            <v>Dzielnica Ochota</v>
          </cell>
          <cell r="B961" t="str">
            <v>Fundacja "Jemy Tęczę!", ul. Mariana Keniga 13/18, 02-495 Warszawa</v>
          </cell>
        </row>
        <row r="962">
          <cell r="A962" t="str">
            <v>Biuro Edukacji</v>
          </cell>
          <cell r="B962" t="str">
            <v>Fundacja "Jemy Tęczę!", ul. Mariana Keniga 13/18, 02-495 Warszawa</v>
          </cell>
        </row>
        <row r="963">
          <cell r="A963" t="str">
            <v>Dzielnica Wola</v>
          </cell>
          <cell r="B963" t="str">
            <v>Fundacja "Keep Smiling", ul. Baboszewska 1/20, 02-647 Warszawa</v>
          </cell>
        </row>
        <row r="964">
          <cell r="A964" t="str">
            <v>Biuro Kultury</v>
          </cell>
          <cell r="B964" t="str">
            <v>Fundacja "Keep Smiling", ul. Baboszewska 1/20, 02-647 Warszawa</v>
          </cell>
        </row>
        <row r="965">
          <cell r="A965" t="str">
            <v>Biuro Kultury</v>
          </cell>
          <cell r="B965" t="str">
            <v>Fundacja "Klancyk", ul. Aleksandra Wejnerta 22/16, 02-619 Warszawa</v>
          </cell>
        </row>
        <row r="966">
          <cell r="A966" t="str">
            <v>Dzielnica Bemowo</v>
          </cell>
          <cell r="B966" t="str">
            <v>Fundacja "Korzenie &amp; Skrzydła", ul. Okrętowa 19, 01-309 Warszawa</v>
          </cell>
        </row>
        <row r="967">
          <cell r="A967" t="str">
            <v>Dzielnica Mokotów</v>
          </cell>
          <cell r="B967" t="str">
            <v>Fundacja "Kraina", ul. Puławska 67/43, 02-595 Warszawa</v>
          </cell>
        </row>
        <row r="968">
          <cell r="A968" t="str">
            <v>Biuro Kultury</v>
          </cell>
          <cell r="B968" t="str">
            <v>Fundacja "Kraina", ul. Puławska 67/43, 02-595 Warszawa</v>
          </cell>
        </row>
        <row r="969">
          <cell r="A969" t="str">
            <v>Centrum Komunikacji Społecznej</v>
          </cell>
          <cell r="B969" t="str">
            <v>Fundacja "Kraina", ul. Puławska 67/43, 02-595 Warszawa</v>
          </cell>
        </row>
        <row r="970">
          <cell r="A970" t="str">
            <v>Biuro Edukacji</v>
          </cell>
          <cell r="B970" t="str">
            <v>Fundacja "Kraina", ul. Puławska 67/43, 02-595 Warszawa</v>
          </cell>
        </row>
        <row r="971">
          <cell r="A971" t="str">
            <v>Biuro Edukacji</v>
          </cell>
          <cell r="B971" t="str">
            <v>Fundacja "Krąg Przyjaciół Dziecka" Im.Św. Józefa Kalasancjusza, ul. Gwintowa 3, 00-704 Warszawa</v>
          </cell>
        </row>
        <row r="972">
          <cell r="A972" t="str">
            <v>Dzielnica Bielany</v>
          </cell>
          <cell r="B972" t="str">
            <v>Fundacja "Krok Do Natury", ul. Krucza 9, 62-100 Wągrowiec</v>
          </cell>
        </row>
        <row r="973">
          <cell r="A973" t="str">
            <v>Centrum Komunikacji Społecznej</v>
          </cell>
          <cell r="B973" t="str">
            <v>Fundacja "Kulawa Warszawa", ul. Herbu Oksza 25/138, 02-495 Warszawa</v>
          </cell>
        </row>
        <row r="974">
          <cell r="A974" t="str">
            <v>Biuro Kultury</v>
          </cell>
          <cell r="B974" t="str">
            <v>Fundacja "Kultura Nie Boli", ul. Jarosława Dąbrowskiego 81, 02-503 Warszawa</v>
          </cell>
        </row>
        <row r="975">
          <cell r="A975" t="str">
            <v>Centrum Komunikacji Społecznej</v>
          </cell>
          <cell r="B975" t="str">
            <v>Fundacja "Kultura Nie Boli", ul. Jarosława Dąbrowskiego 81, 02-503 Warszawa</v>
          </cell>
        </row>
        <row r="976">
          <cell r="A976" t="str">
            <v>Dzielnica Śródmieście</v>
          </cell>
          <cell r="B976" t="str">
            <v>Fundacja "Kultura Nie Boli", ul. Jarosława Dąbrowskiego 81, 02-503 Warszawa</v>
          </cell>
        </row>
        <row r="977">
          <cell r="A977" t="str">
            <v>Biuro Edukacji</v>
          </cell>
          <cell r="B977" t="str">
            <v>Fundacja "La Fontaine", ul. Wandy Rutkiewicz 2, 02-956 Warszawa</v>
          </cell>
        </row>
        <row r="978">
          <cell r="A978" t="str">
            <v>Biuro Polityki Zdrowotnej</v>
          </cell>
          <cell r="B978" t="str">
            <v>Fundacja "La Fontaine", ul. Wandy Rutkiewicz 2, 02-956 Warszawa</v>
          </cell>
        </row>
        <row r="979">
          <cell r="A979" t="str">
            <v>Biuro Informatyki</v>
          </cell>
          <cell r="B979" t="str">
            <v>Fundacja "La Fontaine", ul. Wandy Rutkiewicz 2, 02-956 Warszawa</v>
          </cell>
        </row>
        <row r="980">
          <cell r="A980" t="str">
            <v>Biuro Pomocy i Projektów Społecznych</v>
          </cell>
          <cell r="B980" t="str">
            <v>Fundacja "La Fontaine", ul. Wandy Rutkiewicz 2, 02-956 Warszawa</v>
          </cell>
        </row>
        <row r="981">
          <cell r="A981" t="str">
            <v>Biuro Kultury</v>
          </cell>
          <cell r="B981" t="str">
            <v>Fundacja "La Fontaine", ul. Wandy Rutkiewicz 2, 02-956 Warszawa</v>
          </cell>
        </row>
        <row r="982">
          <cell r="A982" t="str">
            <v>Dzielnica Wilanów</v>
          </cell>
          <cell r="B982" t="str">
            <v>Fundacja "La Fontaine", ul. Wandy Rutkiewicz 2, 02-956 Warszawa</v>
          </cell>
        </row>
        <row r="983">
          <cell r="A983" t="str">
            <v>Dzielnica Wola</v>
          </cell>
          <cell r="B983" t="str">
            <v>Fundacja "La Fontaine", ul. Wandy Rutkiewicz 2, 02-956 Warszawa</v>
          </cell>
        </row>
        <row r="984">
          <cell r="A984" t="str">
            <v>Dzielnica Praga-Północ</v>
          </cell>
          <cell r="B984" t="str">
            <v>Fundacja "La Fontaine", ul. Wandy Rutkiewicz 2, 02-956 Warszawa</v>
          </cell>
        </row>
        <row r="985">
          <cell r="A985" t="str">
            <v>Biuro Ochrony Środowiska</v>
          </cell>
          <cell r="B985" t="str">
            <v>Fundacja "La Fontaine", ul. Wandy Rutkiewicz 2, 02-956 Warszawa</v>
          </cell>
        </row>
        <row r="986">
          <cell r="A986" t="str">
            <v>Dzielnica Ochota</v>
          </cell>
          <cell r="B986" t="str">
            <v>Fundacja "La Fontaine", ul. Wandy Rutkiewicz 2, 02-956 Warszawa</v>
          </cell>
        </row>
        <row r="987">
          <cell r="A987" t="str">
            <v>Dzielnica Mokotów</v>
          </cell>
          <cell r="B987" t="str">
            <v>Fundacja "La Fontaine", ul. Wandy Rutkiewicz 2, 02-956 Warszawa</v>
          </cell>
        </row>
        <row r="988">
          <cell r="A988" t="str">
            <v>Dzielnica Białołęka</v>
          </cell>
          <cell r="B988" t="str">
            <v>Fundacja "La Fontaine", ul. Wandy Rutkiewicz 2, 02-956 Warszawa</v>
          </cell>
        </row>
        <row r="989">
          <cell r="A989" t="str">
            <v>Dzielnica Śródmieście</v>
          </cell>
          <cell r="B989" t="str">
            <v>Fundacja "La Fontaine", ul. Wandy Rutkiewicz 2, 02-956 Warszawa</v>
          </cell>
        </row>
        <row r="990">
          <cell r="A990" t="str">
            <v>Centrum Komunikacji Społecznej</v>
          </cell>
          <cell r="B990" t="str">
            <v>Fundacja "La Fontaine", ul. Wandy Rutkiewicz 2, 02-956 Warszawa</v>
          </cell>
        </row>
        <row r="991">
          <cell r="A991" t="str">
            <v>Biuro Współpracy Międzynarodowej (WM)</v>
          </cell>
          <cell r="B991" t="str">
            <v>Fundacja "La Fontaine", ul. Wandy Rutkiewicz 2, 02-956 Warszawa</v>
          </cell>
        </row>
        <row r="992">
          <cell r="A992" t="str">
            <v>Dzielnica Bemowo</v>
          </cell>
          <cell r="B992" t="str">
            <v>Fundacja "La Fontaine", ul. Wandy Rutkiewicz 2, 02-956 Warszawa</v>
          </cell>
        </row>
        <row r="993">
          <cell r="A993" t="str">
            <v>Centrum Komunikacji Społecznej</v>
          </cell>
          <cell r="B993" t="str">
            <v>Fundacja "Leonarda", ul. Piotra Wysockiego 4/10, 03-369 Warszawa</v>
          </cell>
        </row>
        <row r="994">
          <cell r="A994" t="str">
            <v>Dzielnica Ochota</v>
          </cell>
          <cell r="B994" t="str">
            <v>Fundacja "Leonarda", ul. Piotra Wysockiego 4/10, 03-369 Warszawa</v>
          </cell>
        </row>
        <row r="995">
          <cell r="A995" t="str">
            <v>Biuro Pomocy i Projektów Społecznych</v>
          </cell>
          <cell r="B995" t="str">
            <v>Fundacja "Leonarda", ul. Piotra Wysockiego 4/10, 03-369 Warszawa</v>
          </cell>
        </row>
        <row r="996">
          <cell r="A996" t="str">
            <v>Biuro Ochrony Środowiska</v>
          </cell>
          <cell r="B996" t="str">
            <v>Fundacja "Leonarda", ul. Piotra Wysockiego 4/10, 03-369 Warszawa</v>
          </cell>
        </row>
        <row r="997">
          <cell r="A997" t="str">
            <v>Biuro Edukacji</v>
          </cell>
          <cell r="B997" t="str">
            <v>Fundacja "Lubi Mi Się...", ul. 11 Listopada 22/4, 03-436 Warszawa</v>
          </cell>
        </row>
        <row r="998">
          <cell r="A998" t="str">
            <v>Dzielnica Śródmieście</v>
          </cell>
          <cell r="B998" t="str">
            <v>Fundacja "Lubi Mi Się...", ul. 11 Listopada 22/4, 03-436 Warszawa</v>
          </cell>
        </row>
        <row r="999">
          <cell r="A999" t="str">
            <v>Dzielnica Ursynów</v>
          </cell>
          <cell r="B999" t="str">
            <v>Fundacja "Lubi Mi Się...", ul. 11 Listopada 22/4, 03-436 Warszawa</v>
          </cell>
        </row>
        <row r="1000">
          <cell r="A1000" t="str">
            <v>Centrum Komunikacji Społecznej</v>
          </cell>
          <cell r="B1000" t="str">
            <v>Fundacja "Lubi Mi Się...", ul. 11 Listopada 22/4, 03-436 Warszawa</v>
          </cell>
        </row>
        <row r="1001">
          <cell r="A1001" t="str">
            <v>Dzielnica Ochota</v>
          </cell>
          <cell r="B1001" t="str">
            <v>Fundacja "Lubi Mi Się...", ul. 11 Listopada 22/4, 03-436 Warszawa</v>
          </cell>
        </row>
        <row r="1002">
          <cell r="A1002" t="str">
            <v>Biuro Pomocy i Projektów Społecznych</v>
          </cell>
          <cell r="B1002" t="str">
            <v>Fundacja "Lubi Mi Się...", ul. 11 Listopada 22/4, 03-436 Warszawa</v>
          </cell>
        </row>
        <row r="1003">
          <cell r="A1003" t="str">
            <v>Biuro Informatyki</v>
          </cell>
          <cell r="B1003" t="str">
            <v>Fundacja "Lubi Mi Się...", ul. 11 Listopada 22/4, 03-436 Warszawa</v>
          </cell>
        </row>
        <row r="1004">
          <cell r="A1004" t="str">
            <v>Biuro Kultury</v>
          </cell>
          <cell r="B1004" t="str">
            <v>Fundacja "Lubi Mi Się...", ul. 11 Listopada 22/4, 03-436 Warszawa</v>
          </cell>
        </row>
        <row r="1005">
          <cell r="A1005" t="str">
            <v>Centrum Komunikacji Społecznej</v>
          </cell>
          <cell r="B1005" t="str">
            <v>Fundacja "Łączy Nas Dobro", ul. Puławska 228/76, 02-670 Warszawa</v>
          </cell>
        </row>
        <row r="1006">
          <cell r="A1006" t="str">
            <v>Biuro Edukacji</v>
          </cell>
          <cell r="B1006" t="str">
            <v>Fundacja "Łączy Nas Dobro", ul. Puławska 228/76, 02-670 Warszawa</v>
          </cell>
        </row>
        <row r="1007">
          <cell r="A1007" t="str">
            <v>Biuro Pomocy i Projektów Społecznych</v>
          </cell>
          <cell r="B1007" t="str">
            <v>Fundacja "Malwa", ul. Józefa Balcerzaka 2, 01-944 Warszawa</v>
          </cell>
        </row>
        <row r="1008">
          <cell r="A1008" t="str">
            <v>Centrum Komunikacji Społecznej</v>
          </cell>
          <cell r="B1008" t="str">
            <v>Fundacja "Malwa", ul. Józefa Balcerzaka 2, 01-944 Warszawa</v>
          </cell>
        </row>
        <row r="1009">
          <cell r="A1009" t="str">
            <v>Dzielnica Bielany</v>
          </cell>
          <cell r="B1009" t="str">
            <v>Fundacja "Malwa", ul. Józefa Balcerzaka 2, 01-944 Warszawa</v>
          </cell>
        </row>
        <row r="1010">
          <cell r="A1010" t="str">
            <v>Dzielnica Śródmieście</v>
          </cell>
          <cell r="B1010" t="str">
            <v>Fundacja "Malwa", ul. Józefa Balcerzaka 2, 01-944 Warszawa</v>
          </cell>
        </row>
        <row r="1011">
          <cell r="A1011" t="str">
            <v>Centrum Komunikacji Społecznej</v>
          </cell>
          <cell r="B1011" t="str">
            <v>Fundacja "Mam Serce", ul. Indiry Gandhi 35/302, 02-776 Warszawa</v>
          </cell>
        </row>
        <row r="1012">
          <cell r="A1012" t="str">
            <v>Biuro Ochrony Powietrza i Polityki Klimatycznej</v>
          </cell>
          <cell r="B1012" t="str">
            <v>Fundacja "Mamy Projekt", ul. Płk. Jana Kozietulskiego 4, 94-012 Łódź</v>
          </cell>
        </row>
        <row r="1013">
          <cell r="A1013" t="str">
            <v>Biuro Edukacji</v>
          </cell>
          <cell r="B1013" t="str">
            <v>Fundacja "Mamy Projekt", ul. Płk. Jana Kozietulskiego 4, 94-012 Łódź</v>
          </cell>
        </row>
        <row r="1014">
          <cell r="A1014" t="str">
            <v>Biuro Sportu i Rekreacji</v>
          </cell>
          <cell r="B1014" t="str">
            <v>FUNDACJA "MARATON WARSZAWSKI", ul. Brylantowa 15, 05-077 Warszawa</v>
          </cell>
        </row>
        <row r="1015">
          <cell r="A1015" t="str">
            <v>Biuro Sportu i Rekreacji</v>
          </cell>
          <cell r="B1015" t="str">
            <v>Fundacja "Maraton Warszawski", ul. Brylantowa 15, 05-077 Wesoła</v>
          </cell>
        </row>
        <row r="1016">
          <cell r="A1016" t="str">
            <v>Dzielnica Wola</v>
          </cell>
          <cell r="B1016" t="str">
            <v>Fundacja "Masz Szansę", ul. Beatrycze 15, 20-715 Lublin</v>
          </cell>
        </row>
        <row r="1017">
          <cell r="A1017" t="str">
            <v>Dzielnica Śródmieście</v>
          </cell>
          <cell r="B1017" t="str">
            <v>Fundacja "Międzynarodowa Inicjatywa Humanitarna", ul. Juliana Fałata 2/41, 02-534 Warszawa</v>
          </cell>
        </row>
        <row r="1018">
          <cell r="A1018" t="str">
            <v>Biuro Polityki Zdrowotnej</v>
          </cell>
          <cell r="B1018" t="str">
            <v>Fundacja "Mlekiem Mamy", ul. Jana Pawła Ii 31/3, 05-077 Warszawa</v>
          </cell>
        </row>
        <row r="1019">
          <cell r="A1019" t="str">
            <v>Dzielnica Ursynów</v>
          </cell>
          <cell r="B1019" t="str">
            <v>Fundacja "Mobilni W Kulturze", ul. Ludwika Hirszfelda 9/6, 02-776 Warszawa</v>
          </cell>
        </row>
        <row r="1020">
          <cell r="A1020" t="str">
            <v>Biuro Pomocy i Projektów Społecznych</v>
          </cell>
          <cell r="B1020" t="str">
            <v>Fundacja "Możliwości I Szanse", ul. Mistrzowska 15, 01-929 Warszawa</v>
          </cell>
        </row>
        <row r="1021">
          <cell r="A1021" t="str">
            <v>Biuro Kultury</v>
          </cell>
          <cell r="B1021" t="str">
            <v>Fundacja "Muzyka Cerkiewna", ul. Tamary Sołoniewicz 2, 17-200 Hajnówka</v>
          </cell>
        </row>
        <row r="1022">
          <cell r="A1022" t="str">
            <v>Biuro Kultury</v>
          </cell>
          <cell r="B1022" t="str">
            <v>Fundacja "Myśl W Ciele", ul. Graniczna 4/117, 00-130 Warszawa</v>
          </cell>
        </row>
        <row r="1023">
          <cell r="A1023" t="str">
            <v>Biuro Edukacji</v>
          </cell>
          <cell r="B1023" t="str">
            <v>Fundacja "Nadzieja Imigranta", ul. Ząbkowska 2/82, 03-735 Warszawa</v>
          </cell>
        </row>
        <row r="1024">
          <cell r="A1024" t="str">
            <v>Biuro Pomocy i Projektów Społecznych</v>
          </cell>
          <cell r="B1024" t="str">
            <v>Fundacja "Nagle Sami", Aleja Wojska Polskiego 1A, 01-524 Warszawa</v>
          </cell>
        </row>
        <row r="1025">
          <cell r="A1025" t="str">
            <v>Dzielnica Ursynów</v>
          </cell>
          <cell r="B1025" t="str">
            <v>Fundacja "Najważniejsi Są Ludzie", ul. Grzybowska 56, 00-844 Warszawa</v>
          </cell>
        </row>
        <row r="1026">
          <cell r="A1026" t="str">
            <v>Biuro Kultury</v>
          </cell>
          <cell r="B1026" t="str">
            <v>Fundacja "Naprzód", ul. Adama Mickiewicza 37/58, 01-625 Warszawa</v>
          </cell>
        </row>
        <row r="1027">
          <cell r="A1027" t="str">
            <v>Dzielnica Bemowo</v>
          </cell>
          <cell r="B1027" t="str">
            <v>Fundacja "Nasza Rodzina", ul. Obrońców Tobruku 48, 01-494 Warszawa</v>
          </cell>
        </row>
        <row r="1028">
          <cell r="A1028" t="str">
            <v>Biuro Edukacji</v>
          </cell>
          <cell r="B1028" t="str">
            <v>Fundacja "Nasza Rodzina", ul. Obrońców Tobruku 48, 01-494 Warszawa</v>
          </cell>
        </row>
        <row r="1029">
          <cell r="A1029" t="str">
            <v>Dzielnica Śródmieście</v>
          </cell>
          <cell r="B1029" t="str">
            <v>Fundacja "Nasza Warszawa", ul. Konwiktorska 6, 00-206 Warszawa</v>
          </cell>
        </row>
        <row r="1030">
          <cell r="A1030" t="str">
            <v>Biuro Sportu i Rekreacji</v>
          </cell>
          <cell r="B1030" t="str">
            <v>Fundacja "Nasza Warszawa", ul. Konwiktorska 6, 00-206 Warszawa</v>
          </cell>
        </row>
        <row r="1031">
          <cell r="A1031" t="str">
            <v>Dzielnica Ochota</v>
          </cell>
          <cell r="B1031" t="str">
            <v>Fundacja "Nasza Warszawa", ul. Konwiktorska 6, 00-206 Warszawa</v>
          </cell>
        </row>
        <row r="1032">
          <cell r="A1032" t="str">
            <v>Dzielnica Praga-Północ</v>
          </cell>
          <cell r="B1032" t="str">
            <v>Fundacja "Nasza Warszawa", ul. Konwiktorska 6, 00-206 Warszawa</v>
          </cell>
        </row>
        <row r="1033">
          <cell r="A1033" t="str">
            <v>Biuro Kultury</v>
          </cell>
          <cell r="B1033" t="str">
            <v>Fundacja "Nasza Warszawa", ul. Konwiktorska 6, 00-206 Warszawa</v>
          </cell>
        </row>
        <row r="1034">
          <cell r="A1034" t="str">
            <v>Dzielnica Bemowo</v>
          </cell>
          <cell r="B1034" t="str">
            <v>Fundacja "Naszym Dzieciom", ul. Łagowska 4/44, 01-464 Warszawa</v>
          </cell>
        </row>
        <row r="1035">
          <cell r="A1035" t="str">
            <v>Dzielnica Białołęka</v>
          </cell>
          <cell r="B1035" t="str">
            <v>Fundacja "Naszym Dzieciom", ul. Łagowska 4/44, 01-464 Warszawa</v>
          </cell>
        </row>
        <row r="1036">
          <cell r="A1036" t="str">
            <v>Biuro Pomocy i Projektów Społecznych</v>
          </cell>
          <cell r="B1036" t="str">
            <v>Fundacja "Naszym Dzieciom", ul. Łagowska 4/44, 01-464 Warszawa</v>
          </cell>
        </row>
        <row r="1037">
          <cell r="A1037" t="str">
            <v>Biuro Edukacji</v>
          </cell>
          <cell r="B1037" t="str">
            <v>Fundacja "Naszym Dzieciom", ul. Łagowska 4/44, 01-464 Warszawa</v>
          </cell>
        </row>
        <row r="1038">
          <cell r="A1038" t="str">
            <v>Biuro Polityki Zdrowotnej</v>
          </cell>
          <cell r="B1038" t="str">
            <v>Fundacja "Naszym Dzieciom", ul. Łagowska 4/44, 01-464 Warszawa</v>
          </cell>
        </row>
        <row r="1039">
          <cell r="A1039" t="str">
            <v>Biuro Edukacji</v>
          </cell>
          <cell r="B1039" t="str">
            <v>Fundacja "Nauka I Sztuka", ul. Ks. Juliana Chrościckiego 68, 02-421 Warszawa</v>
          </cell>
        </row>
        <row r="1040">
          <cell r="A1040" t="str">
            <v>Biuro Pomocy i Projektów Społecznych</v>
          </cell>
          <cell r="B1040" t="str">
            <v>Fundacja "Nauka I Sztuka", ul. Ks. Juliana Chrościckiego 68, 02-421 Warszawa</v>
          </cell>
        </row>
        <row r="1041">
          <cell r="A1041" t="str">
            <v>Dzielnica Wola</v>
          </cell>
          <cell r="B1041" t="str">
            <v>Fundacja "Nebo", ul. Oczary 9/108, 03-137 Warszawa</v>
          </cell>
        </row>
        <row r="1042">
          <cell r="A1042" t="str">
            <v>Biuro Pomocy i Projektów Społecznych</v>
          </cell>
          <cell r="B1042" t="str">
            <v>Fundacja "Nebo", ul. Oczary 9/108, 03-137 Warszawa</v>
          </cell>
        </row>
        <row r="1043">
          <cell r="A1043" t="str">
            <v>Biuro Edukacji</v>
          </cell>
          <cell r="B1043" t="str">
            <v>Fundacja "Niebo Jest Limitem", ul. Marcina Kasprzaka 4/22, 85-317 Bydgoszcz</v>
          </cell>
        </row>
        <row r="1044">
          <cell r="A1044" t="str">
            <v>Dzielnica Wawer</v>
          </cell>
          <cell r="B1044" t="str">
            <v>Fundacja "Nieograniczony Klub Sportowy", ul. Króla Maciusia 5, 04-526 Warszawa</v>
          </cell>
        </row>
        <row r="1045">
          <cell r="A1045" t="str">
            <v>Dzielnica Wesoła</v>
          </cell>
          <cell r="B1045" t="str">
            <v>Fundacja "Niezależny Fundusz Kultury Polcanart", ul. Plac Inwalidów 10/50, 01-552 Warszawa</v>
          </cell>
        </row>
        <row r="1046">
          <cell r="A1046" t="str">
            <v>Centrum Komunikacji Społecznej</v>
          </cell>
          <cell r="B1046" t="str">
            <v>Fundacja "Niezależny Fundusz Kultury Polcanart", ul. Plac Inwalidów 10/50, 01-552 Warszawa</v>
          </cell>
        </row>
        <row r="1047">
          <cell r="A1047" t="str">
            <v>Dzielnica Białołęka</v>
          </cell>
          <cell r="B1047" t="str">
            <v>Fundacja "Nitkomaniacy", ul. Wincentego Rzymowskiego 47/150, 02-697 Warszawa</v>
          </cell>
        </row>
        <row r="1048">
          <cell r="A1048" t="str">
            <v>Dzielnica Wawer</v>
          </cell>
          <cell r="B1048" t="str">
            <v>Fundacja "Nitkomaniacy", ul. Wincentego Rzymowskiego 47/150, 02-697 Warszawa</v>
          </cell>
        </row>
        <row r="1049">
          <cell r="A1049" t="str">
            <v>Dzielnica Mokotów</v>
          </cell>
          <cell r="B1049" t="str">
            <v>Fundacja "Nitkomaniacy", ul. Wincentego Rzymowskiego 47/150, 02-697 Warszawa</v>
          </cell>
        </row>
        <row r="1050">
          <cell r="A1050" t="str">
            <v>Dzielnica Wilanów</v>
          </cell>
          <cell r="B1050" t="str">
            <v>Fundacja "Nitkomaniacy", ul. Wincentego Rzymowskiego 47/150, 02-697 Warszawa</v>
          </cell>
        </row>
        <row r="1051">
          <cell r="A1051" t="str">
            <v>Dzielnica Ochota</v>
          </cell>
          <cell r="B1051" t="str">
            <v>Fundacja "Nitkomaniacy", ul. Wincentego Rzymowskiego 47/150, 02-697 Warszawa</v>
          </cell>
        </row>
        <row r="1052">
          <cell r="A1052" t="str">
            <v>Dzielnica Śródmieście</v>
          </cell>
          <cell r="B1052" t="str">
            <v>Fundacja "Nitkomaniacy", ul. Wincentego Rzymowskiego 47/150, 02-697 Warszawa</v>
          </cell>
        </row>
        <row r="1053">
          <cell r="A1053" t="str">
            <v>Dzielnica Bielany</v>
          </cell>
          <cell r="B1053" t="str">
            <v>Fundacja "Nitkomaniacy", ul. Wincentego Rzymowskiego 47/150, 02-697 Warszawa</v>
          </cell>
        </row>
        <row r="1054">
          <cell r="A1054" t="str">
            <v>Biuro Kultury</v>
          </cell>
          <cell r="B1054" t="str">
            <v>Fundacja "Nowa Aleksandria", ul. Osiedle Kolonia Trębaczów 31, 21-010 Łęczna</v>
          </cell>
        </row>
        <row r="1055">
          <cell r="A1055" t="str">
            <v>Biuro Pomocy i Projektów Społecznych</v>
          </cell>
          <cell r="B1055" t="str">
            <v>Fundacja "Ogólnopolskie Porozumienie Uniwersytetów Trzeciego Wieku", ul. Gruszy 32, 04-779 Warszawa</v>
          </cell>
        </row>
        <row r="1056">
          <cell r="A1056" t="str">
            <v>Biuro Kultury</v>
          </cell>
          <cell r="B1056" t="str">
            <v>Fundacja "Ogrody Muzyczne", ul. Pl. Wilsona 4/77, 01-626 Warszawa</v>
          </cell>
        </row>
        <row r="1057">
          <cell r="A1057" t="str">
            <v>Dzielnica Wawer</v>
          </cell>
          <cell r="B1057" t="str">
            <v>Fundacja "Ogrody Muzyczne", ul. Pl. Wilsona 4/77, 01-626 Warszawa</v>
          </cell>
        </row>
        <row r="1058">
          <cell r="A1058" t="str">
            <v>Biuro Edukacji</v>
          </cell>
          <cell r="B1058" t="str">
            <v>Fundacja "Ogrody Muzyczne", ul. Pl. Wilsona 4/77, 01-626 Warszawa</v>
          </cell>
        </row>
        <row r="1059">
          <cell r="A1059" t="str">
            <v>Dzielnica Praga-Południe</v>
          </cell>
          <cell r="B1059" t="str">
            <v>Fundacja "Ogrody Muzyczne", ul. Pl. Wilsona 4/77, 01-626 Warszawa</v>
          </cell>
        </row>
        <row r="1060">
          <cell r="A1060" t="str">
            <v>Dzielnica Ursynów</v>
          </cell>
          <cell r="B1060" t="str">
            <v>Fundacja "Ogrody Muzyczne", ul. Pl. Wilsona 4/77, 01-626 Warszawa</v>
          </cell>
        </row>
        <row r="1061">
          <cell r="A1061" t="str">
            <v>Centrum Komunikacji Społecznej</v>
          </cell>
          <cell r="B1061" t="str">
            <v>Fundacja "Ogrody Muzyczne", ul. Pl. Wilsona 4/77, 01-626 Warszawa</v>
          </cell>
        </row>
        <row r="1062">
          <cell r="A1062" t="str">
            <v>Biuro Edukacji</v>
          </cell>
          <cell r="B1062" t="str">
            <v>Fundacja "Otwarte Serce", ul. Kowalska 5/203, 20-115 Lublin</v>
          </cell>
        </row>
        <row r="1063">
          <cell r="A1063" t="str">
            <v>Dzielnica Bemowo</v>
          </cell>
          <cell r="B1063" t="str">
            <v>Fundacja "Pamiętaj O Bezpieczeństwie", ul. Marszałkowska 58/15, 00-545 Warszawa</v>
          </cell>
        </row>
        <row r="1064">
          <cell r="A1064" t="str">
            <v>Dzielnica Praga-Południe</v>
          </cell>
          <cell r="B1064" t="str">
            <v>Fundacja "Pamiętaj O Bezpieczeństwie", ul. Marszałkowska 58/15, 00-545 Warszawa</v>
          </cell>
        </row>
        <row r="1065">
          <cell r="A1065" t="str">
            <v>Dzielnica Ursynów</v>
          </cell>
          <cell r="B1065" t="str">
            <v>Fundacja "Pamiętaj O Bezpieczeństwie", ul. Marszałkowska 58/15, 00-545 Warszawa</v>
          </cell>
        </row>
        <row r="1066">
          <cell r="A1066" t="str">
            <v>Dzielnica Praga-Północ</v>
          </cell>
          <cell r="B1066" t="str">
            <v>Fundacja "Pamiętaj O Bezpieczeństwie", ul. Marszałkowska 58/15, 00-545 Warszawa</v>
          </cell>
        </row>
        <row r="1067">
          <cell r="A1067" t="str">
            <v>Dzielnica Ochota</v>
          </cell>
          <cell r="B1067" t="str">
            <v>Fundacja "Pamiętaj O Bezpieczeństwie", ul. Marszałkowska 58/15, 00-545 Warszawa</v>
          </cell>
        </row>
        <row r="1068">
          <cell r="A1068" t="str">
            <v>Dzielnica Wola</v>
          </cell>
          <cell r="B1068" t="str">
            <v>Fundacja "Pamiętaj O Bezpieczeństwie", ul. Marszałkowska 58/15, 00-545 Warszawa</v>
          </cell>
        </row>
        <row r="1069">
          <cell r="A1069" t="str">
            <v>Biuro Pomocy i Projektów Społecznych</v>
          </cell>
          <cell r="B1069" t="str">
            <v>Fundacja "Pamiętaj O Bezpieczeństwie", ul. Marszałkowska 58/15, 00-545 Warszawa</v>
          </cell>
        </row>
        <row r="1070">
          <cell r="A1070" t="str">
            <v>Dzielnica Wesoła</v>
          </cell>
          <cell r="B1070" t="str">
            <v>Fundacja "Pamiętaj O Bezpieczeństwie", ul. Marszałkowska 58/15, 00-545 Warszawa</v>
          </cell>
        </row>
        <row r="1071">
          <cell r="A1071" t="str">
            <v>Dzielnica Mokotów</v>
          </cell>
          <cell r="B1071" t="str">
            <v>Fundacja "Pamiętaj O Bezpieczeństwie", ul. Marszałkowska 58/15, 00-545 Warszawa</v>
          </cell>
        </row>
        <row r="1072">
          <cell r="A1072" t="str">
            <v>Dzielnica Białołęka</v>
          </cell>
          <cell r="B1072" t="str">
            <v>Fundacja "Pamiętaj O Bezpieczeństwie", ul. Marszałkowska 58/15, 00-545 Warszawa</v>
          </cell>
        </row>
        <row r="1073">
          <cell r="A1073" t="str">
            <v>Dzielnica Śródmieście</v>
          </cell>
          <cell r="B1073" t="str">
            <v>Fundacja "Pamiętaj O Bezpieczeństwie", ul. Marszałkowska 58/15, 00-545 Warszawa</v>
          </cell>
        </row>
        <row r="1074">
          <cell r="A1074" t="str">
            <v>Dzielnica Bielany</v>
          </cell>
          <cell r="B1074" t="str">
            <v>Fundacja "Pamiętaj O Bezpieczeństwie", ul. Marszałkowska 58/15, 00-545 Warszawa</v>
          </cell>
        </row>
        <row r="1075">
          <cell r="A1075" t="str">
            <v>Dzielnica Żoliborz</v>
          </cell>
          <cell r="B1075" t="str">
            <v>Fundacja "Pamiętaj O Bezpieczeństwie", ul. Marszałkowska 58/15, 00-545 Warszawa</v>
          </cell>
        </row>
        <row r="1076">
          <cell r="A1076" t="str">
            <v>Dzielnica Rembertów</v>
          </cell>
          <cell r="B1076" t="str">
            <v>Fundacja "Pani Zdrowia", ul. Zwoleńska 72, 26-900 Nowiny</v>
          </cell>
        </row>
        <row r="1077">
          <cell r="A1077" t="str">
            <v>Biuro Pomocy i Projektów Społecznych</v>
          </cell>
          <cell r="B1077" t="str">
            <v>Fundacja "Pani Zdrowia", ul. Zwoleńska 72, 26-900 Nowiny</v>
          </cell>
        </row>
        <row r="1078">
          <cell r="A1078" t="str">
            <v>Biuro Polityki Zdrowotnej</v>
          </cell>
          <cell r="B1078" t="str">
            <v>Fundacja "Pani Zdrowia", ul. Zwoleńska 72, 26-900 Nowiny</v>
          </cell>
        </row>
        <row r="1079">
          <cell r="A1079" t="str">
            <v>Dzielnica Ochota</v>
          </cell>
          <cell r="B1079" t="str">
            <v>Fundacja "Pani Zdrowia", ul. Zwoleńska 72, 26-900 Nowiny</v>
          </cell>
        </row>
        <row r="1080">
          <cell r="A1080" t="str">
            <v>Dzielnica Wesoła</v>
          </cell>
          <cell r="B1080" t="str">
            <v>Fundacja "Pani Zdrowia", ul. Zwoleńska 72, 26-900 Nowiny</v>
          </cell>
        </row>
        <row r="1081">
          <cell r="A1081" t="str">
            <v>Dzielnica Bielany</v>
          </cell>
          <cell r="B1081" t="str">
            <v>Fundacja "Pani Zdrowia", ul. Zwoleńska 72, 26-900 Nowiny</v>
          </cell>
        </row>
        <row r="1082">
          <cell r="A1082" t="str">
            <v>Dzielnica Praga-Południe</v>
          </cell>
          <cell r="B1082" t="str">
            <v>Fundacja "Pani Zdrowia", ul. Zwoleńska 72, 26-900 Nowiny</v>
          </cell>
        </row>
        <row r="1083">
          <cell r="A1083" t="str">
            <v>Dzielnica Bemowo</v>
          </cell>
          <cell r="B1083" t="str">
            <v>Fundacja "Pani Zdrowia", ul. Zwoleńska 72, 26-900 Nowiny</v>
          </cell>
        </row>
        <row r="1084">
          <cell r="A1084" t="str">
            <v>Dzielnica Praga-Północ</v>
          </cell>
          <cell r="B1084" t="str">
            <v>Fundacja "Pani Zdrowia", ul. Zwoleńska 72, 26-900 Nowiny</v>
          </cell>
        </row>
        <row r="1085">
          <cell r="A1085" t="str">
            <v>Biuro Edukacji</v>
          </cell>
          <cell r="B1085" t="str">
            <v>Fundacja "Pani Zdrowia", ul. Zwoleńska 72, 26-900 Nowiny</v>
          </cell>
        </row>
        <row r="1086">
          <cell r="A1086" t="str">
            <v>Dzielnica Włochy</v>
          </cell>
          <cell r="B1086" t="str">
            <v>Fundacja "Pani Zdrowia", ul. Zwoleńska 72, 26-900 Nowiny</v>
          </cell>
        </row>
        <row r="1087">
          <cell r="A1087" t="str">
            <v>Dzielnica Ursynów</v>
          </cell>
          <cell r="B1087" t="str">
            <v>Fundacja "Pani Zdrowia", ul. Zwoleńska 72, 26-900 Nowiny</v>
          </cell>
        </row>
        <row r="1088">
          <cell r="A1088" t="str">
            <v>Biuro Pomocy i Projektów Społecznych</v>
          </cell>
          <cell r="B1088" t="str">
            <v>Fundacja "Perpetuum Mobile", ul. Broniewskiego 9, 01-780 Warszawa</v>
          </cell>
        </row>
        <row r="1089">
          <cell r="A1089" t="str">
            <v>Dzielnica Praga-Południe</v>
          </cell>
          <cell r="B1089" t="str">
            <v>Fundacja "Piwnica Poetycka-ENS" Na Rzecz Kultury I Dziedzictwa Narodowego, ul. Wspólna Droga 31/1, 04-345 Warszawa</v>
          </cell>
        </row>
        <row r="1090">
          <cell r="A1090" t="str">
            <v>Biuro Kultury</v>
          </cell>
          <cell r="B1090" t="str">
            <v>Fundacja "Piwnica Poetycka-ENS" Na Rzecz Kultury I Dziedzictwa Narodowego, ul. Wspólna Droga 31/1, 04-345 Warszawa</v>
          </cell>
        </row>
        <row r="1091">
          <cell r="A1091" t="str">
            <v>Dzielnica Bemowo</v>
          </cell>
          <cell r="B1091" t="str">
            <v>Fundacja "Piwnica Poetycka-ENS" Na Rzecz Kultury I Dziedzictwa Narodowego, ul. Wspólna Droga 31/1, 04-345 Warszawa</v>
          </cell>
        </row>
        <row r="1092">
          <cell r="A1092" t="str">
            <v>Dzielnica Wawer</v>
          </cell>
          <cell r="B1092" t="str">
            <v>Fundacja "Piwnica Poetycka-ENS" Na Rzecz Kultury I Dziedzictwa Narodowego, ul. Wspólna Droga 31/1, 04-345 Warszawa</v>
          </cell>
        </row>
        <row r="1093">
          <cell r="A1093" t="str">
            <v>Centrum Komunikacji Społecznej</v>
          </cell>
          <cell r="B1093" t="str">
            <v>Fundacja "Piwnica Poetycka-ENS" Na Rzecz Kultury I Dziedzictwa Narodowego, ul. Wspólna Droga 31/1, 04-345 Warszawa</v>
          </cell>
        </row>
        <row r="1094">
          <cell r="A1094" t="str">
            <v>Biuro Kultury</v>
          </cell>
          <cell r="B1094" t="str">
            <v>Fundacja "Po Lan Ja", ul. Twarda 6, 00-950 Warszawa</v>
          </cell>
        </row>
        <row r="1095">
          <cell r="A1095" t="str">
            <v>Dzielnica Białołęka</v>
          </cell>
          <cell r="B1095" t="str">
            <v>Fundacja "Po Sąsiedzku", ul. Stefana Żeromskiego 84/1, 26-600 Radom</v>
          </cell>
        </row>
        <row r="1096">
          <cell r="A1096" t="str">
            <v>Biuro Pomocy i Projektów Społecznych</v>
          </cell>
          <cell r="B1096" t="str">
            <v>Fundacja "Po Sąsiedzku", ul. Stefana Żeromskiego 84/1, 26-600 Radom</v>
          </cell>
        </row>
        <row r="1097">
          <cell r="A1097" t="str">
            <v>Dzielnica Bielany</v>
          </cell>
          <cell r="B1097" t="str">
            <v>Fundacja "Po Sąsiedzku", ul. Stefana Żeromskiego 84/1, 26-600 Radom</v>
          </cell>
        </row>
        <row r="1098">
          <cell r="A1098" t="str">
            <v>Dzielnica Targówek</v>
          </cell>
          <cell r="B1098" t="str">
            <v>Fundacja "Po Sąsiedzku", ul. Stefana Żeromskiego 84/1, 26-600 Radom</v>
          </cell>
        </row>
        <row r="1099">
          <cell r="A1099" t="str">
            <v>Dzielnica Śródmieście</v>
          </cell>
          <cell r="B1099" t="str">
            <v>Fundacja "Po Sąsiedzku", ul. Stefana Żeromskiego 84/1, 26-600 Radom</v>
          </cell>
        </row>
        <row r="1100">
          <cell r="A1100" t="str">
            <v>Dzielnica Włochy</v>
          </cell>
          <cell r="B1100" t="str">
            <v>Fundacja "Po Sąsiedzku", ul. Stefana Żeromskiego 84/1, 26-600 Radom</v>
          </cell>
        </row>
        <row r="1101">
          <cell r="A1101" t="str">
            <v>Dzielnica Praga-Południe</v>
          </cell>
          <cell r="B1101" t="str">
            <v>Fundacja "Po Sąsiedzku", ul. Stefana Żeromskiego 84/1, 26-600 Radom</v>
          </cell>
        </row>
        <row r="1102">
          <cell r="A1102" t="str">
            <v>Dzielnica Ursynów</v>
          </cell>
          <cell r="B1102" t="str">
            <v>Fundacja "Po Sąsiedzku", ul. Stefana Żeromskiego 84/1, 26-600 Radom</v>
          </cell>
        </row>
        <row r="1103">
          <cell r="A1103" t="str">
            <v>Biuro Kultury</v>
          </cell>
          <cell r="B1103" t="str">
            <v>Fundacja "Po Sąsiedzku", ul. Stefana Żeromskiego 84/1, 26-600 Radom</v>
          </cell>
        </row>
        <row r="1104">
          <cell r="A1104" t="str">
            <v>Biuro Edukacji</v>
          </cell>
          <cell r="B1104" t="str">
            <v>Fundacja "Po Sąsiedzku", ul. Stefana Żeromskiego 84/1, 26-600 Radom</v>
          </cell>
        </row>
        <row r="1105">
          <cell r="A1105" t="str">
            <v>Dzielnica Wesoła</v>
          </cell>
          <cell r="B1105" t="str">
            <v>Fundacja "Po Sąsiedzku", ul. Stefana Żeromskiego 84/1, 26-600 Radom</v>
          </cell>
        </row>
        <row r="1106">
          <cell r="A1106" t="str">
            <v>Dzielnica Wawer</v>
          </cell>
          <cell r="B1106" t="str">
            <v>Fundacja "Po Sąsiedzku", ul. Stefana Żeromskiego 84/1, 26-600 Radom</v>
          </cell>
        </row>
        <row r="1107">
          <cell r="A1107" t="str">
            <v>Dzielnica Ursus</v>
          </cell>
          <cell r="B1107" t="str">
            <v>Fundacja "Po Sąsiedzku", ul. Stefana Żeromskiego 84/1, 26-600 Radom</v>
          </cell>
        </row>
        <row r="1108">
          <cell r="A1108" t="str">
            <v>Dzielnica Rembertów</v>
          </cell>
          <cell r="B1108" t="str">
            <v>Fundacja "Po Sąsiedzku", ul. Stefana Żeromskiego 84/1, 26-600 Radom</v>
          </cell>
        </row>
        <row r="1109">
          <cell r="A1109" t="str">
            <v>Dzielnica Mokotów</v>
          </cell>
          <cell r="B1109" t="str">
            <v>Fundacja "Po Sąsiedzku", ul. Stefana Żeromskiego 84/1, 26-600 Radom</v>
          </cell>
        </row>
        <row r="1110">
          <cell r="A1110" t="str">
            <v>Dzielnica Wola</v>
          </cell>
          <cell r="B1110" t="str">
            <v>Fundacja "Po Sąsiedzku", ul. Stefana Żeromskiego 84/1, 26-600 Radom</v>
          </cell>
        </row>
        <row r="1111">
          <cell r="A1111" t="str">
            <v>Dzielnica Praga-Północ</v>
          </cell>
          <cell r="B1111" t="str">
            <v>Fundacja "Po Sąsiedzku", ul. Stefana Żeromskiego 84/1, 26-600 Radom</v>
          </cell>
        </row>
        <row r="1112">
          <cell r="A1112" t="str">
            <v>Biuro Kultury</v>
          </cell>
          <cell r="B1112" t="str">
            <v>Fundacja "Poland4You", ul. Modlińska 6D, 03-216 Warszawa</v>
          </cell>
        </row>
        <row r="1113">
          <cell r="A1113" t="str">
            <v>Dzielnica Ursynów</v>
          </cell>
          <cell r="B1113" t="str">
            <v>Fundacja "Polskie Pałace Na Źródle", Aleja Jana Pawła Ii 43A/37B, 01-001 Warszawa</v>
          </cell>
        </row>
        <row r="1114">
          <cell r="A1114" t="str">
            <v>Centrum Komunikacji Społecznej</v>
          </cell>
          <cell r="B1114" t="str">
            <v>Fundacja "Polskie Pałace Na Źródle", Aleja Jana Pawła Ii 43A/37B, 01-001 Warszawa</v>
          </cell>
        </row>
        <row r="1115">
          <cell r="A1115" t="str">
            <v>Dzielnica Praga-Północ</v>
          </cell>
          <cell r="B1115" t="str">
            <v>Fundacja "Polskie Pałace Na Źródle", Aleja Jana Pawła Ii 43A/37B, 01-001 Warszawa</v>
          </cell>
        </row>
        <row r="1116">
          <cell r="A1116" t="str">
            <v>Biuro Edukacji</v>
          </cell>
          <cell r="B1116" t="str">
            <v>Fundacja "Polskie Pałace Na Źródle", Aleja Jana Pawła Ii 43A/37B, 01-001 Warszawa</v>
          </cell>
        </row>
        <row r="1117">
          <cell r="A1117" t="str">
            <v>Dzielnica Praga-Południe</v>
          </cell>
          <cell r="B1117" t="str">
            <v>Fundacja "Pomoc Kobietom I Dzieciom (Rozwód, Przemoc, Głód)", ul. Wąchocka 4/5, 03-934 Warszawa</v>
          </cell>
        </row>
        <row r="1118">
          <cell r="A1118" t="str">
            <v>Biuro Pomocy i Projektów Społecznych</v>
          </cell>
          <cell r="B1118" t="str">
            <v>Fundacja "Pomocna Dłoń", ul. Odrębna 10, 04-867 Warszawa</v>
          </cell>
        </row>
        <row r="1119">
          <cell r="A1119" t="str">
            <v>Dzielnica Mokotów</v>
          </cell>
          <cell r="B1119" t="str">
            <v>Fundacja "Pompka", ul. Ludwika Narbutta 46/48/51, 02-541 Warszawa</v>
          </cell>
        </row>
        <row r="1120">
          <cell r="A1120" t="str">
            <v>Centrum Komunikacji Społecznej</v>
          </cell>
          <cell r="B1120" t="str">
            <v>Fundacja "Pompka", ul. Ludwika Narbutta 46/48/51, 02-541 Warszawa</v>
          </cell>
        </row>
        <row r="1121">
          <cell r="A1121" t="str">
            <v>Biuro Kultury</v>
          </cell>
          <cell r="B1121" t="str">
            <v>Fundacja "Pompka", ul. Ludwika Narbutta 46/48/51, 02-541 Warszawa</v>
          </cell>
        </row>
        <row r="1122">
          <cell r="A1122" t="str">
            <v>Biuro Pomocy i Projektów Społecznych</v>
          </cell>
          <cell r="B1122" t="str">
            <v>Fundacja "Popieram Rodzinę", ul. Elfów 1/1, 03-259 Warszawa</v>
          </cell>
        </row>
        <row r="1123">
          <cell r="A1123" t="str">
            <v>Dzielnica Białołęka</v>
          </cell>
          <cell r="B1123" t="str">
            <v>Fundacja "Popieram Rodzinę", ul. Elfów 1/1, 03-259 Warszawa</v>
          </cell>
        </row>
        <row r="1124">
          <cell r="A1124" t="str">
            <v>Biuro Polityki Zdrowotnej</v>
          </cell>
          <cell r="B1124" t="str">
            <v>Fundacja "Power Society", ul. Szafranowa 11, 55-080 Kąty Wrocławskie</v>
          </cell>
        </row>
        <row r="1125">
          <cell r="A1125" t="str">
            <v>Centrum Komunikacji Społecznej</v>
          </cell>
          <cell r="B1125" t="str">
            <v>Fundacja "Pożywienie-Darem Serca", ul. Jana Pawla Ii 36C, 00-141 Warszawa</v>
          </cell>
        </row>
        <row r="1126">
          <cell r="A1126" t="str">
            <v>Dzielnica Wola</v>
          </cell>
          <cell r="B1126" t="str">
            <v>Fundacja "Pożywienie-Darem Serca", ul. Jana Pawla Ii 36C, 00-141 Warszawa</v>
          </cell>
        </row>
        <row r="1127">
          <cell r="A1127" t="str">
            <v>Dzielnica Białołęka</v>
          </cell>
          <cell r="B1127" t="str">
            <v>Fundacja "Pracownia Inspiracji Społecznych", ul. Nowy Świat 33/13, 00-029 Warszawa</v>
          </cell>
        </row>
        <row r="1128">
          <cell r="A1128" t="str">
            <v>Dzielnica Włochy</v>
          </cell>
          <cell r="B1128" t="str">
            <v>Fundacja "Pracownia Inspiracji Społecznych", ul. Nowy Świat 33/13, 00-029 Warszawa</v>
          </cell>
        </row>
        <row r="1129">
          <cell r="A1129" t="str">
            <v>Biuro Kultury</v>
          </cell>
          <cell r="B1129" t="str">
            <v>Fundacja "Pracownia Inspiracji Społecznych", ul. Nowy Świat 33/13, 00-029 Warszawa</v>
          </cell>
        </row>
        <row r="1130">
          <cell r="A1130" t="str">
            <v>Biuro Edukacji</v>
          </cell>
          <cell r="B1130" t="str">
            <v>Fundacja "Pracownia Inspiracji Społecznych", ul. Nowy Świat 33/13, 00-029 Warszawa</v>
          </cell>
        </row>
        <row r="1131">
          <cell r="A1131" t="str">
            <v>Dzielnica Mokotów</v>
          </cell>
          <cell r="B1131" t="str">
            <v>Fundacja "Pracownia Inspiracji Społecznych", ul. Nowy Świat 33/13, 00-029 Warszawa</v>
          </cell>
        </row>
        <row r="1132">
          <cell r="A1132" t="str">
            <v>Dzielnica Bemowo</v>
          </cell>
          <cell r="B1132" t="str">
            <v>Fundacja "Pracownia Inspiracji Społecznych", ul. Nowy Świat 33/13, 00-029 Warszawa</v>
          </cell>
        </row>
        <row r="1133">
          <cell r="A1133" t="str">
            <v>Dzielnica Śródmieście</v>
          </cell>
          <cell r="B1133" t="str">
            <v>Fundacja "Pracownia Inspiracji Społecznych", ul. Nowy Świat 33/13, 00-029 Warszawa</v>
          </cell>
        </row>
        <row r="1134">
          <cell r="A1134" t="str">
            <v>Dzielnica Żoliborz</v>
          </cell>
          <cell r="B1134" t="str">
            <v>Fundacja "Pracownia Inspiracji Społecznych", ul. Nowy Świat 33/13, 00-029 Warszawa</v>
          </cell>
        </row>
        <row r="1135">
          <cell r="A1135" t="str">
            <v>Dzielnica Praga-Północ</v>
          </cell>
          <cell r="B1135" t="str">
            <v>Fundacja "Praktyki", ul. Szaserów 120A/21, 04-349 Warszawa</v>
          </cell>
        </row>
        <row r="1136">
          <cell r="A1136" t="str">
            <v>Biuro Kultury</v>
          </cell>
          <cell r="B1136" t="str">
            <v>Fundacja "Primus", ul. Zoltana Balo 1, 02-793 Warszawa</v>
          </cell>
        </row>
        <row r="1137">
          <cell r="A1137" t="str">
            <v>Biuro Kultury</v>
          </cell>
          <cell r="B1137" t="str">
            <v>Fundacja "Pro Musica Viva", ul. Gąbińska 9/64, 01-703 Warszawa</v>
          </cell>
        </row>
        <row r="1138">
          <cell r="A1138" t="str">
            <v>Dzielnica Targówek</v>
          </cell>
          <cell r="B1138" t="str">
            <v>Fundacja "Pro Musica Viva", ul. Gąbińska 9/64, 01-703 Warszawa</v>
          </cell>
        </row>
        <row r="1139">
          <cell r="A1139" t="str">
            <v>Biuro Edukacji</v>
          </cell>
          <cell r="B1139" t="str">
            <v>Fundacja "Pro Physica", Al. Lotników 32/46, 02-668 Warszawa</v>
          </cell>
        </row>
        <row r="1140">
          <cell r="A1140" t="str">
            <v>Biuro Kultury</v>
          </cell>
          <cell r="B1140" t="str">
            <v>Fundacja "Pro Posnania", ul. Gustawa Potworowskiego 4, 60-209 Poznań</v>
          </cell>
        </row>
        <row r="1141">
          <cell r="A1141" t="str">
            <v>Biuro Kultury</v>
          </cell>
          <cell r="B1141" t="str">
            <v>Fundacja "Projekt Kobiety", ul. Wiatraczna 29/39, 04-384 Warszawa</v>
          </cell>
        </row>
        <row r="1142">
          <cell r="A1142" t="str">
            <v>Dzielnica Śródmieście</v>
          </cell>
          <cell r="B1142" t="str">
            <v>Fundacja "Projekt Kobiety", ul. Wiatraczna 29/39, 04-384 Warszawa</v>
          </cell>
        </row>
        <row r="1143">
          <cell r="A1143" t="str">
            <v>Biuro Polityki Zdrowotnej</v>
          </cell>
          <cell r="B1143" t="str">
            <v>Fundacja "Promocja Zdrowia - Zdrowie Albo Tytoń", ul. Mszczonowska 51, 05-830 Nadarzyn</v>
          </cell>
        </row>
        <row r="1144">
          <cell r="A1144" t="str">
            <v>Biuro Edukacji</v>
          </cell>
          <cell r="B1144" t="str">
            <v>Fundacja "Prosto Do Ucha", ul. Przyjaźni 66/123, 53-030 Wrocław</v>
          </cell>
        </row>
        <row r="1145">
          <cell r="A1145" t="str">
            <v>Dzielnica Śródmieście</v>
          </cell>
          <cell r="B1145" t="str">
            <v>Fundacja "Provolley", ul. Rencistów 2B, 05-220 Zielonka</v>
          </cell>
        </row>
        <row r="1146">
          <cell r="A1146" t="str">
            <v>Biuro Ochrony Środowiska</v>
          </cell>
          <cell r="B1146" t="str">
            <v>Fundacja "Psy Ulicy", ul. Stanisława Staszica 16/19, 01-188 Warszawa</v>
          </cell>
        </row>
        <row r="1147">
          <cell r="A1147" t="str">
            <v>Biuro Edukacji</v>
          </cell>
          <cell r="B1147" t="str">
            <v>Fundacja "Racing Future Academy", ul. Jana Karola Chodkiewicza 3/70, 02-593 Warszawa</v>
          </cell>
        </row>
        <row r="1148">
          <cell r="A1148" t="str">
            <v>Biuro Edukacji</v>
          </cell>
          <cell r="B1148" t="str">
            <v>Fundacja "Razem Z Odwagą", ul. Franciszka Klimczaka 1, 02-797 Warszawa</v>
          </cell>
        </row>
        <row r="1149">
          <cell r="A1149" t="str">
            <v>Centrum Komunikacji Społecznej</v>
          </cell>
          <cell r="B1149" t="str">
            <v>Fundacja "Razem Z Odwagą", ul. Franciszka Klimczaka 1, 02-797 Warszawa</v>
          </cell>
        </row>
        <row r="1150">
          <cell r="A1150" t="str">
            <v>Biuro Edukacji</v>
          </cell>
          <cell r="B1150" t="str">
            <v>Fundacja "Remedia", ul. Hetmańska 28/1, 04-305 Warszawa</v>
          </cell>
        </row>
        <row r="1151">
          <cell r="A1151" t="str">
            <v>Biuro Edukacji</v>
          </cell>
          <cell r="B1151" t="str">
            <v>Fundacja "Ręka Na Wschód", ul. Głuszca 18, 02-859 Warszawa</v>
          </cell>
        </row>
        <row r="1152">
          <cell r="A1152" t="str">
            <v>Dzielnica Śródmieście</v>
          </cell>
          <cell r="B1152" t="str">
            <v>Fundacja "Rolki Dla Każdego", ul. Irysowa 27/88, 02-660 Warszawa</v>
          </cell>
        </row>
        <row r="1153">
          <cell r="A1153" t="str">
            <v>Dzielnica Targówek</v>
          </cell>
          <cell r="B1153" t="str">
            <v>Fundacja "Rolki Dla Każdego", ul. Irysowa 27/88, 02-660 Warszawa</v>
          </cell>
        </row>
        <row r="1154">
          <cell r="A1154" t="str">
            <v>Dzielnica Ursynów</v>
          </cell>
          <cell r="B1154" t="str">
            <v>Fundacja "Rolki Dla Każdego", ul. Irysowa 27/88, 02-660 Warszawa</v>
          </cell>
        </row>
        <row r="1155">
          <cell r="A1155" t="str">
            <v>Dzielnica Wola</v>
          </cell>
          <cell r="B1155" t="str">
            <v>Fundacja "Rolki Dla Każdego", ul. Irysowa 27/88, 02-660 Warszawa</v>
          </cell>
        </row>
        <row r="1156">
          <cell r="A1156" t="str">
            <v>Dzielnica Mokotów</v>
          </cell>
          <cell r="B1156" t="str">
            <v>Fundacja "Rolki Dla Każdego", ul. Irysowa 27/88, 02-660 Warszawa</v>
          </cell>
        </row>
        <row r="1157">
          <cell r="A1157" t="str">
            <v>Biuro Sportu i Rekreacji</v>
          </cell>
          <cell r="B1157" t="str">
            <v>Fundacja "Rolki Dla Każdego", ul. Irysowa 27/88, 02-660 Warszawa</v>
          </cell>
        </row>
        <row r="1158">
          <cell r="A1158" t="str">
            <v>Dzielnica Wawer</v>
          </cell>
          <cell r="B1158" t="str">
            <v>Fundacja "Rolki Dla Każdego", ul. Irysowa 27/88, 02-660 Warszawa</v>
          </cell>
        </row>
        <row r="1159">
          <cell r="A1159" t="str">
            <v>Dzielnica Ochota</v>
          </cell>
          <cell r="B1159" t="str">
            <v>Fundacja "Rolki Dla Każdego", ul. Irysowa 27/88, 02-660 Warszawa</v>
          </cell>
        </row>
        <row r="1160">
          <cell r="A1160" t="str">
            <v>Dzielnica Żoliborz</v>
          </cell>
          <cell r="B1160" t="str">
            <v>Fundacja "Rolki Dla Każdego", ul. Irysowa 27/88, 02-660 Warszawa</v>
          </cell>
        </row>
        <row r="1161">
          <cell r="A1161" t="str">
            <v>Biuro Pomocy i Projektów Społecznych</v>
          </cell>
          <cell r="B1161" t="str">
            <v>Fundacja "Rozwód? Poczekaj!", ul. Heroldów 21 J/10, 01-991 Warszawa</v>
          </cell>
        </row>
        <row r="1162">
          <cell r="A1162" t="str">
            <v>Biuro Pomocy i Projektów Społecznych</v>
          </cell>
          <cell r="B1162" t="str">
            <v>Fundacja "Samodzielność Od Kuchni", ul. Tadeusza Rejtana 15/B, 02-516 Warszawa</v>
          </cell>
        </row>
        <row r="1163">
          <cell r="A1163" t="str">
            <v>Biuro Edukacji</v>
          </cell>
          <cell r="B1163" t="str">
            <v>Fundacja "Samodzielność Od Kuchni", ul. Tadeusza Rejtana 15/B, 02-516 Warszawa</v>
          </cell>
        </row>
        <row r="1164">
          <cell r="A1164" t="str">
            <v>Centrum Komunikacji Społecznej</v>
          </cell>
          <cell r="B1164" t="str">
            <v>Fundacja "Samodzielność Od Kuchni", ul. Tadeusza Rejtana 15/B, 02-516 Warszawa</v>
          </cell>
        </row>
        <row r="1165">
          <cell r="A1165" t="str">
            <v>Biuro Sportu i Rekreacji</v>
          </cell>
          <cell r="B1165" t="str">
            <v>Fundacja "Sapere Aude - Razem Do Celu", ul. Hoża 86/410, 00-682 Warszawa</v>
          </cell>
        </row>
        <row r="1166">
          <cell r="A1166" t="str">
            <v>Dzielnica Mokotów</v>
          </cell>
          <cell r="B1166" t="str">
            <v>Fundacja "Sapere Aude - Razem Do Celu", ul. Hoża 86/410, 00-682 Warszawa</v>
          </cell>
        </row>
        <row r="1167">
          <cell r="A1167" t="str">
            <v>Dzielnica Targówek</v>
          </cell>
          <cell r="B1167" t="str">
            <v>Fundacja "Sapere Aude - Razem Do Celu", ul. Hoża 86/410, 00-682 Warszawa</v>
          </cell>
        </row>
        <row r="1168">
          <cell r="A1168" t="str">
            <v>Dzielnica Ursynów</v>
          </cell>
          <cell r="B1168" t="str">
            <v>Fundacja "Sapere Aude - Razem Do Celu", ul. Hoża 86/410, 00-682 Warszawa</v>
          </cell>
        </row>
        <row r="1169">
          <cell r="A1169" t="str">
            <v>Dzielnica Śródmieście</v>
          </cell>
          <cell r="B1169" t="str">
            <v>Fundacja "Się Tworzy", ul. Serbska 2/30, 30-638 Kraków</v>
          </cell>
        </row>
        <row r="1170">
          <cell r="A1170" t="str">
            <v>Dzielnica Mokotów</v>
          </cell>
          <cell r="B1170" t="str">
            <v>Fundacja "Siła Relacji", ul. Różana 63A, 02-569 Warszawa</v>
          </cell>
        </row>
        <row r="1171">
          <cell r="A1171" t="str">
            <v>Dzielnica Ochota</v>
          </cell>
          <cell r="B1171" t="str">
            <v>Fundacja "Siła Relacji", ul. Różana 63A, 02-569 Warszawa</v>
          </cell>
        </row>
        <row r="1172">
          <cell r="A1172" t="str">
            <v>Dzielnica Ursynów</v>
          </cell>
          <cell r="B1172" t="str">
            <v>Fundacja "Siła Relacji", ul. Różana 63A, 02-569 Warszawa</v>
          </cell>
        </row>
        <row r="1173">
          <cell r="A1173" t="str">
            <v>Centrum Komunikacji Społecznej</v>
          </cell>
          <cell r="B1173" t="str">
            <v>Fundacja "Siła Relacji", ul. Różana 63A, 02-569 Warszawa</v>
          </cell>
        </row>
        <row r="1174">
          <cell r="A1174" t="str">
            <v>Biuro Pomocy i Projektów Społecznych</v>
          </cell>
          <cell r="B1174" t="str">
            <v>Fundacja "Siła Relacji", ul. Różana 63A, 02-569 Warszawa</v>
          </cell>
        </row>
        <row r="1175">
          <cell r="A1175" t="str">
            <v>Biuro Edukacji</v>
          </cell>
          <cell r="B1175" t="str">
            <v>Fundacja "Siła Relacji", ul. Różana 63A, 02-569 Warszawa</v>
          </cell>
        </row>
        <row r="1176">
          <cell r="A1176" t="str">
            <v>Dzielnica Śródmieście</v>
          </cell>
          <cell r="B1176" t="str">
            <v>Fundacja "Siła Relacji", ul. Różana 63A, 02-569 Warszawa</v>
          </cell>
        </row>
        <row r="1177">
          <cell r="A1177" t="str">
            <v>Dzielnica Żoliborz</v>
          </cell>
          <cell r="B1177" t="str">
            <v>Fundacja "Siła Relacji", ul. Różana 63A, 02-569 Warszawa</v>
          </cell>
        </row>
        <row r="1178">
          <cell r="A1178" t="str">
            <v>Biuro Edukacji</v>
          </cell>
          <cell r="B1178" t="str">
            <v>Fundacja "Siudmak Arkana XXI", ul. Gen. Tadeusza Kutrzeby 16 G/140, 61-719 Poznań</v>
          </cell>
        </row>
        <row r="1179">
          <cell r="A1179" t="str">
            <v>Centrum Komunikacji Społecznej</v>
          </cell>
          <cell r="B1179" t="str">
            <v>Fundacja "Skateboarding Polska", Aleja Stanów Zjednoczonych 25/11, 03-947 Warszawa</v>
          </cell>
        </row>
        <row r="1180">
          <cell r="A1180" t="str">
            <v>Dzielnica Praga-Południe</v>
          </cell>
          <cell r="B1180" t="str">
            <v>Fundacja "Słowo Krzyża", ul. Zamieniecka 21, 04-158 Warszawa</v>
          </cell>
        </row>
        <row r="1181">
          <cell r="A1181" t="str">
            <v>Dzielnica Praga-Południe</v>
          </cell>
          <cell r="B1181" t="str">
            <v>Fundacja "Stawiam Na Kulturę", ul. Grochowska 261/13, 03-844 Warszawa</v>
          </cell>
        </row>
        <row r="1182">
          <cell r="A1182" t="str">
            <v>Biuro Pomocy i Projektów Społecznych</v>
          </cell>
          <cell r="B1182" t="str">
            <v>Fundacja "Sto Pociech", ul. Freta 20/24A, 00-227 Warszawa</v>
          </cell>
        </row>
        <row r="1183">
          <cell r="A1183" t="str">
            <v>Dzielnica Śródmieście</v>
          </cell>
          <cell r="B1183" t="str">
            <v>Fundacja "Sto Pociech", ul. Freta 20/24A, 00-227 Warszawa</v>
          </cell>
        </row>
        <row r="1184">
          <cell r="A1184" t="str">
            <v>Dzielnica Ursynów</v>
          </cell>
          <cell r="B1184" t="str">
            <v>Fundacja "Sto Pociech", ul. Freta 20/24A, 00-227 Warszawa</v>
          </cell>
        </row>
        <row r="1185">
          <cell r="A1185" t="str">
            <v>Centrum Komunikacji Społecznej</v>
          </cell>
          <cell r="B1185" t="str">
            <v>Fundacja "Sto Pociech", ul. Freta 20/24A, 00-227 Warszawa</v>
          </cell>
        </row>
        <row r="1186">
          <cell r="A1186" t="str">
            <v>Biuro Edukacji</v>
          </cell>
          <cell r="B1186" t="str">
            <v>Fundacja "Szafa Kultury", ul. Wilcza 9, 00-538 Warszawa</v>
          </cell>
        </row>
        <row r="1187">
          <cell r="A1187" t="str">
            <v>Biuro Kultury</v>
          </cell>
          <cell r="B1187" t="str">
            <v>Fundacja "Szafa Kultury", ul. Wilcza 9, 00-538 Warszawa</v>
          </cell>
        </row>
        <row r="1188">
          <cell r="A1188" t="str">
            <v>Biuro Edukacji</v>
          </cell>
          <cell r="B1188" t="str">
            <v>Fundacja "Świat Na Tak", Al. Szucha 27, 00-580 Warszawa</v>
          </cell>
        </row>
        <row r="1189">
          <cell r="A1189" t="str">
            <v>Centrum Komunikacji Społecznej</v>
          </cell>
          <cell r="B1189" t="str">
            <v>Fundacja "Świat Na Tak", Al. Szucha 27, 00-580 Warszawa</v>
          </cell>
        </row>
        <row r="1190">
          <cell r="A1190" t="str">
            <v>Dzielnica Wawer</v>
          </cell>
          <cell r="B1190" t="str">
            <v>Fundacja "Świat Tańca", ul. Bitwy Warszawskiej 1920 R. 18/90, 02-366 Warszawa</v>
          </cell>
        </row>
        <row r="1191">
          <cell r="A1191" t="str">
            <v>Biuro Sportu i Rekreacji</v>
          </cell>
          <cell r="B1191" t="str">
            <v>Fundacja "Świat Tańca", ul. Bitwy Warszawskiej 1920 R. 18/90, 02-366 Warszawa</v>
          </cell>
        </row>
        <row r="1192">
          <cell r="A1192" t="str">
            <v>Dzielnica Praga-Południe</v>
          </cell>
          <cell r="B1192" t="str">
            <v>Fundacja "Świat Tańca", ul. Bitwy Warszawskiej 1920 R. 18/90, 02-366 Warszawa</v>
          </cell>
        </row>
        <row r="1193">
          <cell r="A1193" t="str">
            <v>Biuro Kultury</v>
          </cell>
          <cell r="B1193" t="str">
            <v>Fundacja "Teal House", ul. Konstancińska 2/134, 02-942 Warszawa</v>
          </cell>
        </row>
        <row r="1194">
          <cell r="A1194" t="str">
            <v>Dzielnica Białołęka</v>
          </cell>
          <cell r="B1194" t="str">
            <v>Fundacja "Tedeka" Tożsamość Dziedzictwo Kultura, ul. Skarbka Z Gór 144B/25, 03-287 Warszawa</v>
          </cell>
        </row>
        <row r="1195">
          <cell r="A1195" t="str">
            <v>Centrum Komunikacji Społecznej</v>
          </cell>
          <cell r="B1195" t="str">
            <v>Fundacja "Tedeka" Tożsamość Dziedzictwo Kultura, ul. Skarbka Z Gór 144B/25, 03-287 Warszawa</v>
          </cell>
        </row>
        <row r="1196">
          <cell r="A1196" t="str">
            <v>Biuro Pomocy i Projektów Społecznych</v>
          </cell>
          <cell r="B1196" t="str">
            <v>Fundacja "Terapia To Nie Wstyd", ul. Adama Branickiego 20/151 U, 02-972 Warszawa</v>
          </cell>
        </row>
        <row r="1197">
          <cell r="A1197" t="str">
            <v>Biuro Ochrony Środowiska</v>
          </cell>
          <cell r="B1197" t="str">
            <v>Fundacja "Teraz Mazowsze", ul. Marszałkowska 140, 00-950 Warszawa</v>
          </cell>
        </row>
        <row r="1198">
          <cell r="A1198" t="str">
            <v>Biuro Pomocy i Projektów Społecznych</v>
          </cell>
          <cell r="B1198" t="str">
            <v>Fundacja "Terytorium Neutralne", ul. Jana Kazimierza 11B/154, 01-248 Warszawa</v>
          </cell>
        </row>
        <row r="1199">
          <cell r="A1199" t="str">
            <v>Dzielnica Wola</v>
          </cell>
          <cell r="B1199" t="str">
            <v>Fundacja "Terytorium Neutralne", ul. Jana Kazimierza 11B/154, 01-248 Warszawa</v>
          </cell>
        </row>
        <row r="1200">
          <cell r="A1200" t="str">
            <v>Centrum Komunikacji Społecznej</v>
          </cell>
          <cell r="B1200" t="str">
            <v>Fundacja "Tęczowy Dom", ul. Górczewska 6/25, 01-180 Warszawa</v>
          </cell>
        </row>
        <row r="1201">
          <cell r="A1201" t="str">
            <v>Biuro Polityki Zdrowotnej</v>
          </cell>
          <cell r="B1201" t="str">
            <v>Fundacja "Transpłciowość W Rodzinie", ul. Niedźwiedzia 29B, 02-737 Warszawa</v>
          </cell>
        </row>
        <row r="1202">
          <cell r="A1202" t="str">
            <v>Biuro Edukacji</v>
          </cell>
          <cell r="B1202" t="str">
            <v>Fundacja "Trasa Dla Bobasa", ul. Stanisławskiego 20/2, 31-307 Kraków</v>
          </cell>
        </row>
        <row r="1203">
          <cell r="A1203" t="str">
            <v>Dzielnica Śródmieście</v>
          </cell>
          <cell r="B1203" t="str">
            <v>Fundacja "Twarze Depresji", ul. Graniczna 4/504, 00-130 Warszawa</v>
          </cell>
        </row>
        <row r="1204">
          <cell r="A1204" t="str">
            <v>Dzielnica Ursynów</v>
          </cell>
          <cell r="B1204" t="str">
            <v>Fundacja "Twarze Depresji", ul. Graniczna 4/504, 00-130 Warszawa</v>
          </cell>
        </row>
        <row r="1205">
          <cell r="A1205" t="str">
            <v>Centrum Komunikacji Społecznej</v>
          </cell>
          <cell r="B1205" t="str">
            <v>Fundacja "Twarze Depresji", ul. Graniczna 4/504, 00-130 Warszawa</v>
          </cell>
        </row>
        <row r="1206">
          <cell r="A1206" t="str">
            <v>Biuro Edukacji</v>
          </cell>
          <cell r="B1206" t="str">
            <v>Fundacja "Twarze Depresji", ul. Graniczna 4/504, 00-130 Warszawa</v>
          </cell>
        </row>
        <row r="1207">
          <cell r="A1207" t="str">
            <v>Biuro Pomocy i Projektów Społecznych</v>
          </cell>
          <cell r="B1207" t="str">
            <v>Fundacja "Twarze Depresji", ul. Graniczna 4/504, 00-130 Warszawa</v>
          </cell>
        </row>
        <row r="1208">
          <cell r="A1208" t="str">
            <v>Dzielnica Wawer</v>
          </cell>
          <cell r="B1208" t="str">
            <v>Fundacja "Twarze Depresji", ul. Graniczna 4/504, 00-130 Warszawa</v>
          </cell>
        </row>
        <row r="1209">
          <cell r="A1209" t="str">
            <v>Biuro Polityki Zdrowotnej</v>
          </cell>
          <cell r="B1209" t="str">
            <v>Fundacja "Twarze Depresji", ul. Graniczna 4/504, 00-130 Warszawa</v>
          </cell>
        </row>
        <row r="1210">
          <cell r="A1210" t="str">
            <v>Dzielnica Praga-Północ</v>
          </cell>
          <cell r="B1210" t="str">
            <v>Fundacja "Twarze Depresji", ul. Graniczna 4/504, 00-130 Warszawa</v>
          </cell>
        </row>
        <row r="1211">
          <cell r="A1211" t="str">
            <v>Dzielnica Bielany</v>
          </cell>
          <cell r="B1211" t="str">
            <v>Fundacja "Ubi Societas, Ibi Ius", ul. Dankowicka 23, 01-987 Warszawa</v>
          </cell>
        </row>
        <row r="1212">
          <cell r="A1212" t="str">
            <v>Biuro Kultury</v>
          </cell>
          <cell r="B1212" t="str">
            <v>Fundacja "Ukraiński Dom", ul. Ludwika Zamenhofa 1, 00-153 Warszawa</v>
          </cell>
        </row>
        <row r="1213">
          <cell r="A1213" t="str">
            <v>Biuro Współpracy Międzynarodowej (WM)</v>
          </cell>
          <cell r="B1213" t="str">
            <v>Fundacja "Ukraiński Dom", ul. Ludwika Zamenhofa 1, 00-153 Warszawa</v>
          </cell>
        </row>
        <row r="1214">
          <cell r="A1214" t="str">
            <v>Biuro Edukacji</v>
          </cell>
          <cell r="B1214" t="str">
            <v>Fundacja "Ukraiński Dom", ul. Ludwika Zamenhofa 1, 00-153 Warszawa</v>
          </cell>
        </row>
        <row r="1215">
          <cell r="A1215" t="str">
            <v>Biuro Edukacji</v>
          </cell>
          <cell r="B1215" t="str">
            <v>Fundacja "Ukraińskie Centrum Edukacji", ul. Mjr. Feliksa Kozubowskiego 22, 96-500 Sochaczew</v>
          </cell>
        </row>
        <row r="1216">
          <cell r="A1216" t="str">
            <v>Centrum Komunikacji Społecznej</v>
          </cell>
          <cell r="B1216" t="str">
            <v>Fundacja "Ukraińskie Centrum Edukacji", ul. Mjr. Feliksa Kozubowskiego 22, 96-500 Sochaczew</v>
          </cell>
        </row>
        <row r="1217">
          <cell r="A1217" t="str">
            <v>Biuro Kultury</v>
          </cell>
          <cell r="B1217" t="str">
            <v>Fundacja "Volny Chor", ul. Działdowska 6, 01-184 Warszawa</v>
          </cell>
        </row>
        <row r="1218">
          <cell r="A1218" t="str">
            <v>Dzielnica Śródmieście</v>
          </cell>
          <cell r="B1218" t="str">
            <v>Fundacja "Volny Chor", ul. Działdowska 6, 01-184 Warszawa</v>
          </cell>
        </row>
        <row r="1219">
          <cell r="A1219" t="str">
            <v>Dzielnica Ursynów</v>
          </cell>
          <cell r="B1219" t="str">
            <v>FUNDACJA "W SERCU MATKI", ul. Przy Bażantarnii, 02-793 Warszawa</v>
          </cell>
        </row>
        <row r="1220">
          <cell r="A1220" t="str">
            <v>Dzielnica Wawer</v>
          </cell>
          <cell r="B1220" t="str">
            <v>Fundacja "Wawer", ul. Planetowa 36, 04-830 Warszawa</v>
          </cell>
        </row>
        <row r="1221">
          <cell r="A1221" t="str">
            <v>Biuro Edukacji</v>
          </cell>
          <cell r="B1221" t="str">
            <v>Fundacja "Wawer", ul. Planetowa 36, 04-830 Warszawa</v>
          </cell>
        </row>
        <row r="1222">
          <cell r="A1222" t="str">
            <v>Biuro Pomocy i Projektów Społecznych</v>
          </cell>
          <cell r="B1222" t="str">
            <v>Fundacja "Wawer", ul. Planetowa 36, 04-830 Warszawa</v>
          </cell>
        </row>
        <row r="1223">
          <cell r="A1223" t="str">
            <v>Dzielnica Praga-Południe</v>
          </cell>
          <cell r="B1223" t="str">
            <v>Fundacja "Wawer", ul. Planetowa 36, 04-830 Warszawa</v>
          </cell>
        </row>
        <row r="1224">
          <cell r="A1224" t="str">
            <v>Dzielnica Mokotów</v>
          </cell>
          <cell r="B1224" t="str">
            <v>Fundacja "Wawer", ul. Planetowa 36, 04-830 Warszawa</v>
          </cell>
        </row>
        <row r="1225">
          <cell r="A1225" t="str">
            <v>Dzielnica Wola</v>
          </cell>
          <cell r="B1225" t="str">
            <v>Fundacja "Wawer", ul. Planetowa 36, 04-830 Warszawa</v>
          </cell>
        </row>
        <row r="1226">
          <cell r="A1226" t="str">
            <v>Dzielnica Śródmieście</v>
          </cell>
          <cell r="B1226" t="str">
            <v>Fundacja "Wawer", ul. Planetowa 36, 04-830 Warszawa</v>
          </cell>
        </row>
        <row r="1227">
          <cell r="A1227" t="str">
            <v>Centrum Komunikacji Społecznej</v>
          </cell>
          <cell r="B1227" t="str">
            <v>Fundacja "Wawer", ul. Planetowa 36, 04-830 Warszawa</v>
          </cell>
        </row>
        <row r="1228">
          <cell r="A1228" t="str">
            <v>Centrum Komunikacji Społecznej</v>
          </cell>
          <cell r="B1228" t="str">
            <v>Fundacja "Wiedzieć Więcej", ul. Kiwerska 33A, 01-682 Warszawa</v>
          </cell>
        </row>
        <row r="1229">
          <cell r="A1229" t="str">
            <v>Centrum Komunikacji Społecznej</v>
          </cell>
          <cell r="B1229" t="str">
            <v>Fundacja "Wyczyn", ul. Borzymowska 43/302B, 03-565 Warszawa</v>
          </cell>
        </row>
        <row r="1230">
          <cell r="A1230" t="str">
            <v>Dzielnica Targówek</v>
          </cell>
          <cell r="B1230" t="str">
            <v>Fundacja "Wyczyn", ul. Borzymowska 43/302B, 03-565 Warszawa</v>
          </cell>
        </row>
        <row r="1231">
          <cell r="A1231" t="str">
            <v>Dzielnica Śródmieście</v>
          </cell>
          <cell r="B1231" t="str">
            <v>Fundacja "Wyczyn", ul. Borzymowska 43/302B, 03-565 Warszawa</v>
          </cell>
        </row>
        <row r="1232">
          <cell r="A1232" t="str">
            <v>Biuro Sportu i Rekreacji</v>
          </cell>
          <cell r="B1232" t="str">
            <v>Fundacja "Wyczyn", ul. Borzymowska 43/302B, 03-565 Warszawa</v>
          </cell>
        </row>
        <row r="1233">
          <cell r="A1233" t="str">
            <v>Dzielnica Wawer</v>
          </cell>
          <cell r="B1233" t="str">
            <v>Fundacja "Wyczyn", ul. Borzymowska 43/302B, 03-565 Warszawa</v>
          </cell>
        </row>
        <row r="1234">
          <cell r="A1234" t="str">
            <v>Dzielnica Bielany</v>
          </cell>
          <cell r="B1234" t="str">
            <v>Fundacja "Wyczyn", ul. Borzymowska 43/302B, 03-565 Warszawa</v>
          </cell>
        </row>
        <row r="1235">
          <cell r="A1235" t="str">
            <v>Dzielnica Żoliborz</v>
          </cell>
          <cell r="B1235" t="str">
            <v>Fundacja "Wytrenowani", ul. Gen. Tadeusza Kościuszki 12, 07-410 Ostrołęka</v>
          </cell>
        </row>
        <row r="1236">
          <cell r="A1236" t="str">
            <v>Dzielnica Praga-Północ</v>
          </cell>
          <cell r="B1236" t="str">
            <v>Fundacja "Wytrenowani", ul. Gen. Tadeusza Kościuszki 12, 07-410 Ostrołęka</v>
          </cell>
        </row>
        <row r="1237">
          <cell r="A1237" t="str">
            <v>Biuro Pomocy i Projektów Społecznych</v>
          </cell>
          <cell r="B1237" t="str">
            <v>Fundacja "Wyzwania", ul. Sadowa 4, 05-802 Pruszków</v>
          </cell>
        </row>
        <row r="1238">
          <cell r="A1238" t="str">
            <v>Dzielnica Bielany</v>
          </cell>
          <cell r="B1238" t="str">
            <v>Fundacja "Wyzwania", ul. Sadowa 4, 05-802 Pruszków</v>
          </cell>
        </row>
        <row r="1239">
          <cell r="A1239" t="str">
            <v>Biuro Kultury</v>
          </cell>
          <cell r="B1239" t="str">
            <v>Fundacja "Wyższy Poziom Teatru", Plac Defilad, 00-901 Warszawa</v>
          </cell>
        </row>
        <row r="1240">
          <cell r="A1240" t="str">
            <v>Centrum Komunikacji Społecznej</v>
          </cell>
          <cell r="B1240" t="str">
            <v>Fundacja "Za Górami, Za Lasami", ul. Międzyborska 50/69, 04-041 Warszawa</v>
          </cell>
        </row>
        <row r="1241">
          <cell r="A1241" t="str">
            <v>Biuro Edukacji</v>
          </cell>
          <cell r="B1241" t="str">
            <v>Fundacja "Za Górami, Za Lasami", ul. Międzyborska 50/69, 04-041 Warszawa</v>
          </cell>
        </row>
        <row r="1242">
          <cell r="A1242" t="str">
            <v>Biuro Kultury</v>
          </cell>
          <cell r="B1242" t="str">
            <v>Fundacja "Zakochana Warszawa", ul. 11 Listopada 12/17, 03-435 Warszawa</v>
          </cell>
        </row>
        <row r="1243">
          <cell r="A1243" t="str">
            <v>Biuro Ochrony Środowiska</v>
          </cell>
          <cell r="B1243" t="str">
            <v>Fundacja "Zwierzęca Polana", ul. Władysława Umińskiego 16/41, 03-984 Warszawa</v>
          </cell>
        </row>
        <row r="1244">
          <cell r="A1244" t="str">
            <v>Biuro Edukacji</v>
          </cell>
          <cell r="B1244" t="str">
            <v>Fundacja #Niezamłodzi, ul. Herbu Oksza 16/2, 02-495 Warszawa</v>
          </cell>
        </row>
        <row r="1245">
          <cell r="A1245" t="str">
            <v>Dzielnica Ursynów</v>
          </cell>
          <cell r="B1245" t="str">
            <v>Fundacja (Za)Opiekowani, ul. Ujrzanów 24, 08-110 Siedlce</v>
          </cell>
        </row>
        <row r="1246">
          <cell r="A1246" t="str">
            <v>Biuro Kultury</v>
          </cell>
          <cell r="B1246" t="str">
            <v>Fundacja ,,Damy Radę - Z Kulturą!", ul. Obrzeżna 5A/19, 02-691 Warszawa</v>
          </cell>
        </row>
        <row r="1247">
          <cell r="A1247" t="str">
            <v>Dzielnica Ochota</v>
          </cell>
          <cell r="B1247" t="str">
            <v>Fundacja „Family Island”, Aleja Rzeczypospolitej 24/15, 02-972 Warszawa</v>
          </cell>
        </row>
        <row r="1248">
          <cell r="A1248" t="str">
            <v>Biuro Pomocy i Projektów Społecznych</v>
          </cell>
          <cell r="B1248" t="str">
            <v>Fundacja „K9 Global Rescue”, ul. Polna 50/615, 00-644 Warszawa</v>
          </cell>
        </row>
        <row r="1249">
          <cell r="A1249" t="str">
            <v>Dzielnica Praga-Południe</v>
          </cell>
          <cell r="B1249" t="str">
            <v>Fundacja „Mandala Retro”, ul. Mazowiecka 11/49, 00-052 Warszawa</v>
          </cell>
        </row>
        <row r="1250">
          <cell r="A1250" t="str">
            <v>Dzielnica Ursynów</v>
          </cell>
          <cell r="B1250" t="str">
            <v>Fundacja „Mandala Retro”, ul. Mazowiecka 11/49, 00-052 Warszawa</v>
          </cell>
        </row>
        <row r="1251">
          <cell r="A1251" t="str">
            <v>Biuro Pomocy i Projektów Społecznych</v>
          </cell>
          <cell r="B1251" t="str">
            <v>Fundacja 4 Power, ul. Szwedzka 30/U3, 03-420 Warszawa</v>
          </cell>
        </row>
        <row r="1252">
          <cell r="A1252" t="str">
            <v>Dzielnica Praga-Południe</v>
          </cell>
          <cell r="B1252" t="str">
            <v>Fundacja 4 Power, ul. Szwedzka 30/U3, 03-420 Warszawa</v>
          </cell>
        </row>
        <row r="1253">
          <cell r="A1253" t="str">
            <v>Dzielnica Białołęka</v>
          </cell>
          <cell r="B1253" t="str">
            <v>Fundacja 4 Power, ul. Szwedzka 30/U3, 03-420 Warszawa</v>
          </cell>
        </row>
        <row r="1254">
          <cell r="A1254" t="str">
            <v>Dzielnica Mokotów</v>
          </cell>
          <cell r="B1254" t="str">
            <v>Fundacja 4 Power, ul. Szwedzka 30/U3, 03-420 Warszawa</v>
          </cell>
        </row>
        <row r="1255">
          <cell r="A1255" t="str">
            <v>Dzielnica Ursynów</v>
          </cell>
          <cell r="B1255" t="str">
            <v>Fundacja 4 Power, ul. Szwedzka 30/U3, 03-420 Warszawa</v>
          </cell>
        </row>
        <row r="1256">
          <cell r="A1256" t="str">
            <v>Dzielnica Żoliborz</v>
          </cell>
          <cell r="B1256" t="str">
            <v>Fundacja 4 Power, ul. Szwedzka 30/U3, 03-420 Warszawa</v>
          </cell>
        </row>
        <row r="1257">
          <cell r="A1257" t="str">
            <v>Dzielnica Wesoła</v>
          </cell>
          <cell r="B1257" t="str">
            <v>Fundacja 4 Power, ul. Szwedzka 30/U3, 03-420 Warszawa</v>
          </cell>
        </row>
        <row r="1258">
          <cell r="A1258" t="str">
            <v>Biuro Kultury</v>
          </cell>
          <cell r="B1258" t="str">
            <v>Fundacja 4.99, ul. Grzymalitów 3B/2, 03-141 Warszawa</v>
          </cell>
        </row>
        <row r="1259">
          <cell r="A1259" t="str">
            <v>Biuro Pomocy i Projektów Społecznych</v>
          </cell>
          <cell r="B1259" t="str">
            <v>Fundacja A.R.T., ul. Rembrandta 4A/39, 03-531 Warszawa</v>
          </cell>
        </row>
        <row r="1260">
          <cell r="A1260" t="str">
            <v>Dzielnica Praga-Północ</v>
          </cell>
          <cell r="B1260" t="str">
            <v>Fundacja A.R.T., ul. Rembrandta 4A/39, 03-531 Warszawa</v>
          </cell>
        </row>
        <row r="1261">
          <cell r="A1261" t="str">
            <v>Biuro Kultury</v>
          </cell>
          <cell r="B1261" t="str">
            <v>Fundacja A.R.T., ul. Rembrandta 4A/39, 03-531 Warszawa</v>
          </cell>
        </row>
        <row r="1262">
          <cell r="A1262" t="str">
            <v>Biuro Edukacji</v>
          </cell>
          <cell r="B1262" t="str">
            <v>Fundacja A.R.T., ul. Rembrandta 4A/39, 03-531 Warszawa</v>
          </cell>
        </row>
        <row r="1263">
          <cell r="A1263" t="str">
            <v>Centrum Komunikacji Społecznej</v>
          </cell>
          <cell r="B1263" t="str">
            <v>Fundacja A.R.T., ul. Rembrandta 4A/39, 03-531 Warszawa</v>
          </cell>
        </row>
        <row r="1264">
          <cell r="A1264" t="str">
            <v>Biuro Kultury</v>
          </cell>
          <cell r="B1264" t="str">
            <v>Fundacja A4, ul. Końcowa 32, 05-080 Izabelin</v>
          </cell>
        </row>
        <row r="1265">
          <cell r="A1265" t="str">
            <v>Dzielnica Mokotów</v>
          </cell>
          <cell r="B1265" t="str">
            <v>Fundacja A4, ul. Końcowa 32, 05-080 Izabelin</v>
          </cell>
        </row>
        <row r="1266">
          <cell r="A1266" t="str">
            <v>Dzielnica Bielany</v>
          </cell>
          <cell r="B1266" t="str">
            <v>Fundacja Absens Carens, ul. Odkryta 29E/57, 03-140 Warszawa</v>
          </cell>
        </row>
        <row r="1267">
          <cell r="A1267" t="str">
            <v>Biuro Pomocy i Projektów Społecznych</v>
          </cell>
          <cell r="B1267" t="str">
            <v>Fundacja Academia Iuris Im. Macieja Bednarkiewicza, ul. Freta 20/24A, 00-227 Warszawa</v>
          </cell>
        </row>
        <row r="1268">
          <cell r="A1268" t="str">
            <v>Centrum Komunikacji Społecznej</v>
          </cell>
          <cell r="B1268" t="str">
            <v>Fundacja Academia Iuris Im. Macieja Bednarkiewicza, ul. Freta 20/24A, 00-227 Warszawa</v>
          </cell>
        </row>
        <row r="1269">
          <cell r="A1269" t="str">
            <v>Dzielnica Śródmieście</v>
          </cell>
          <cell r="B1269" t="str">
            <v>Fundacja Act 4 Art Imienia Meisnera, ul. Syryńska 8, 02-639 Warszawa</v>
          </cell>
        </row>
        <row r="1270">
          <cell r="A1270" t="str">
            <v>Dzielnica Mokotów</v>
          </cell>
          <cell r="B1270" t="str">
            <v>Fundacja Action - Life, ul. Jodłowa 23B, 02-907 Warszawa</v>
          </cell>
        </row>
        <row r="1271">
          <cell r="A1271" t="str">
            <v>Dzielnica Praga-Południe</v>
          </cell>
          <cell r="B1271" t="str">
            <v>Fundacja Action - Life, ul. Jodłowa 23B, 02-907 Warszawa</v>
          </cell>
        </row>
        <row r="1272">
          <cell r="A1272" t="str">
            <v>Biuro Sportu i Rekreacji</v>
          </cell>
          <cell r="B1272" t="str">
            <v>Fundacja Action - Life, ul. Jodłowa 23B, 02-907 Warszawa</v>
          </cell>
        </row>
        <row r="1273">
          <cell r="A1273" t="str">
            <v>Dzielnica Śródmieście</v>
          </cell>
          <cell r="B1273" t="str">
            <v>Fundacja Action - Life, ul. Jodłowa 23B, 02-907 Warszawa</v>
          </cell>
        </row>
        <row r="1274">
          <cell r="A1274" t="str">
            <v>Dzielnica Wola</v>
          </cell>
          <cell r="B1274" t="str">
            <v>Fundacja Action - Life, ul. Jodłowa 23B, 02-907 Warszawa</v>
          </cell>
        </row>
        <row r="1275">
          <cell r="A1275" t="str">
            <v>Dzielnica Białołęka</v>
          </cell>
          <cell r="B1275" t="str">
            <v>Fundacja Action - Life, ul. Jodłowa 23B, 02-907 Warszawa</v>
          </cell>
        </row>
        <row r="1276">
          <cell r="A1276" t="str">
            <v>Dzielnica Wawer</v>
          </cell>
          <cell r="B1276" t="str">
            <v>Fundacja Action - Life, ul. Jodłowa 23B, 02-907 Warszawa</v>
          </cell>
        </row>
        <row r="1277">
          <cell r="A1277" t="str">
            <v>Dzielnica Ursynów</v>
          </cell>
          <cell r="B1277" t="str">
            <v>Fundacja Action - Life, ul. Jodłowa 23B, 02-907 Warszawa</v>
          </cell>
        </row>
        <row r="1278">
          <cell r="A1278" t="str">
            <v>Dzielnica Bemowo</v>
          </cell>
          <cell r="B1278" t="str">
            <v>Fundacja Action - Life, ul. Jodłowa 23B, 02-907 Warszawa</v>
          </cell>
        </row>
        <row r="1279">
          <cell r="A1279" t="str">
            <v>Biuro Kultury</v>
          </cell>
          <cell r="B1279" t="str">
            <v>Fundacja Action - Life, ul. Jodłowa 23B, 02-907 Warszawa</v>
          </cell>
        </row>
        <row r="1280">
          <cell r="A1280" t="str">
            <v>Dzielnica Bielany</v>
          </cell>
          <cell r="B1280" t="str">
            <v>Fundacja Action - Life, ul. Jodłowa 23B, 02-907 Warszawa</v>
          </cell>
        </row>
        <row r="1281">
          <cell r="A1281" t="str">
            <v>Biuro Pomocy i Projektów Społecznych</v>
          </cell>
          <cell r="B1281" t="str">
            <v>Fundacja Adaptacji Społecznej Imienia Ludwiki I Hipolita Wawelbergów, ul. Gdańska 30, 82-103 Stegna</v>
          </cell>
        </row>
        <row r="1282">
          <cell r="A1282" t="str">
            <v>Biuro Edukacji</v>
          </cell>
          <cell r="B1282" t="str">
            <v>Fundacja ADRA Polska (Adventist Development And Relief Agency Poland), ul. Kamieniecka 15, 50-511 Wrocław</v>
          </cell>
        </row>
        <row r="1283">
          <cell r="A1283" t="str">
            <v>Dzielnica Mokotów</v>
          </cell>
          <cell r="B1283" t="str">
            <v>Fundacja ADRA Polska (Adventist Development And Relief Agency Poland), ul. Kamieniecka 15, 50-511 Wrocław</v>
          </cell>
        </row>
        <row r="1284">
          <cell r="A1284" t="str">
            <v>Biuro Współpracy Międzynarodowej (WM)</v>
          </cell>
          <cell r="B1284" t="str">
            <v>Fundacja ADRA Polska (Adventist Development And Relief Agency Poland), ul. Kamieniecka 15, 50-511 Wrocław</v>
          </cell>
        </row>
        <row r="1285">
          <cell r="A1285" t="str">
            <v>Centrum Komunikacji Społecznej</v>
          </cell>
          <cell r="B1285" t="str">
            <v>Fundacja ADRA Polska (Adventist Development And Relief Agency Poland), ul. Kamieniecka 15, 50-511 Wrocław</v>
          </cell>
        </row>
        <row r="1286">
          <cell r="A1286" t="str">
            <v>Biuro Pomocy i Projektów Społecznych</v>
          </cell>
          <cell r="B1286" t="str">
            <v>Fundacja ADRA Polska (Adventist Development And Relief Agency Poland), ul. Kamieniecka 15, 50-511 Wrocław</v>
          </cell>
        </row>
        <row r="1287">
          <cell r="A1287" t="str">
            <v>Dzielnica Praga-Południe</v>
          </cell>
          <cell r="B1287" t="str">
            <v>Fundacja Adresy, ul. Mokotowska 40/30, 00-543 Warszawa</v>
          </cell>
        </row>
        <row r="1288">
          <cell r="A1288" t="str">
            <v>Biuro Kultury</v>
          </cell>
          <cell r="B1288" t="str">
            <v>Fundacja Adulis, Al. Wilanowska 206/D-27, 02-765 Warszawa</v>
          </cell>
        </row>
        <row r="1289">
          <cell r="A1289" t="str">
            <v>Dzielnica Bielany</v>
          </cell>
          <cell r="B1289" t="str">
            <v>Fundacja Aha!, ul. Augustyna Szamarzewskiego 21/2, 60-514 Poznań</v>
          </cell>
        </row>
        <row r="1290">
          <cell r="A1290" t="str">
            <v>Dzielnica Bemowo</v>
          </cell>
          <cell r="B1290" t="str">
            <v>Fundacja Akacja, ul. Adama Mickiewicza 30/25, 01-616 Warszawa</v>
          </cell>
        </row>
        <row r="1291">
          <cell r="A1291" t="str">
            <v>Dzielnica Ochota</v>
          </cell>
          <cell r="B1291" t="str">
            <v>Fundacja Akacja, ul. Adama Mickiewicza 30/25, 01-616 Warszawa</v>
          </cell>
        </row>
        <row r="1292">
          <cell r="A1292" t="str">
            <v>Biuro Pomocy i Projektów Społecznych</v>
          </cell>
          <cell r="B1292" t="str">
            <v>Fundacja Akacja, ul. Adama Mickiewicza 30/25, 01-616 Warszawa</v>
          </cell>
        </row>
        <row r="1293">
          <cell r="A1293" t="str">
            <v>Centrum Komunikacji Społecznej</v>
          </cell>
          <cell r="B1293" t="str">
            <v>Fundacja Akacja, ul. Adama Mickiewicza 30/25, 01-616 Warszawa</v>
          </cell>
        </row>
        <row r="1294">
          <cell r="A1294" t="str">
            <v>Dzielnica Żoliborz</v>
          </cell>
          <cell r="B1294" t="str">
            <v>Fundacja Akademia Aktywnego Rozwoju, ul. Dąbrówka 32, 09-500 Gostynin</v>
          </cell>
        </row>
        <row r="1295">
          <cell r="A1295" t="str">
            <v>Biuro Polityki Zdrowotnej</v>
          </cell>
          <cell r="B1295" t="str">
            <v>Fundacja Akademia Aktywnego Rozwoju, ul. Dąbrówka 32, 09-500 Gostynin</v>
          </cell>
        </row>
        <row r="1296">
          <cell r="A1296" t="str">
            <v>Biuro Kultury</v>
          </cell>
          <cell r="B1296" t="str">
            <v>Fundacja Akademia Głuchych, Aleja Jana Pawła Ii 43A/37B, 01-001 Warszawa</v>
          </cell>
        </row>
        <row r="1297">
          <cell r="A1297" t="str">
            <v>Biuro Pomocy i Projektów Społecznych</v>
          </cell>
          <cell r="B1297" t="str">
            <v>Fundacja Akademia Głuchych, Aleja Jana Pawła Ii 43A/37B, 01-001 Warszawa</v>
          </cell>
        </row>
        <row r="1298">
          <cell r="A1298" t="str">
            <v>Biuro Edukacji</v>
          </cell>
          <cell r="B1298" t="str">
            <v>Fundacja Akademia Innowacji, ul. Jeżynowa 9A, 04-770 Warszawa</v>
          </cell>
        </row>
        <row r="1299">
          <cell r="A1299" t="str">
            <v>Biuro Pomocy i Projektów Społecznych</v>
          </cell>
          <cell r="B1299" t="str">
            <v>Fundacja Akademia Innowacji, ul. Jeżynowa 9A, 04-770 Warszawa</v>
          </cell>
        </row>
        <row r="1300">
          <cell r="A1300" t="str">
            <v>Dzielnica Wawer</v>
          </cell>
          <cell r="B1300" t="str">
            <v>Fundacja Akademia Innowacji, ul. Jeżynowa 9A, 04-770 Warszawa</v>
          </cell>
        </row>
        <row r="1301">
          <cell r="A1301" t="str">
            <v>Biuro Stołecznego Konserwatora Zabytków</v>
          </cell>
          <cell r="B1301" t="str">
            <v>Fundacja Akademia Innowacji, ul. Jeżynowa 9A, 04-770 Warszawa</v>
          </cell>
        </row>
        <row r="1302">
          <cell r="A1302" t="str">
            <v>Centrum Komunikacji Społecznej</v>
          </cell>
          <cell r="B1302" t="str">
            <v>Fundacja Akademia Innowacji, ul. Jeżynowa 9A, 04-770 Warszawa</v>
          </cell>
        </row>
        <row r="1303">
          <cell r="A1303" t="str">
            <v>Biuro Pomocy i Projektów Społecznych</v>
          </cell>
          <cell r="B1303" t="str">
            <v>Fundacja Akademia Integracji, ul. Czerska 8/10, 00-732 Warszawa</v>
          </cell>
        </row>
        <row r="1304">
          <cell r="A1304" t="str">
            <v>Biuro Edukacji</v>
          </cell>
          <cell r="B1304" t="str">
            <v>Fundacja Akademia Integracji, ul. Czerska 8/10, 00-732 Warszawa</v>
          </cell>
        </row>
        <row r="1305">
          <cell r="A1305" t="str">
            <v>Biuro Sportu i Rekreacji</v>
          </cell>
          <cell r="B1305" t="str">
            <v>Fundacja Akademia Koszykówki Legii Warszawa, ul. Łazienkowska 3, 00-449 Warszawa</v>
          </cell>
        </row>
        <row r="1306">
          <cell r="A1306" t="str">
            <v>Dzielnica Bemowo</v>
          </cell>
          <cell r="B1306" t="str">
            <v>Fundacja Akademia Koszykówki Legii Warszawa, ul. Łazienkowska 3, 00-449 Warszawa</v>
          </cell>
        </row>
        <row r="1307">
          <cell r="A1307" t="str">
            <v>Centrum Komunikacji Społecznej</v>
          </cell>
          <cell r="B1307" t="str">
            <v>Fundacja Akademia Kreatywnych Pomysłów, ul. Jana Bytnara "Rudego" 27/16, 02-645 Warszawa</v>
          </cell>
        </row>
        <row r="1308">
          <cell r="A1308" t="str">
            <v>Biuro Edukacji</v>
          </cell>
          <cell r="B1308" t="str">
            <v>Fundacja Akademia Kreatywnych Pomysłów, ul. Jana Bytnara "Rudego" 27/16, 02-645 Warszawa</v>
          </cell>
        </row>
        <row r="1309">
          <cell r="A1309" t="str">
            <v>Biuro Edukacji</v>
          </cell>
          <cell r="B1309" t="str">
            <v>Fundacja Akademia Małego Lekarza W Likwidacji, ul. Fosa 41A/2, 02-768 Warszawa</v>
          </cell>
        </row>
        <row r="1310">
          <cell r="A1310" t="str">
            <v>Biuro Edukacji</v>
          </cell>
          <cell r="B1310" t="str">
            <v>Fundacja Akademia Retoryki Igora Zalewskiego, ul. Skierniewicka 21/53, 01-230 Warszawa</v>
          </cell>
        </row>
        <row r="1311">
          <cell r="A1311" t="str">
            <v>Biuro Kultury</v>
          </cell>
          <cell r="B1311" t="str">
            <v>Fundacja Akademia Retoryki Igora Zalewskiego, ul. Skierniewicka 21/53, 01-230 Warszawa</v>
          </cell>
        </row>
        <row r="1312">
          <cell r="A1312" t="str">
            <v>Dzielnica Żoliborz</v>
          </cell>
          <cell r="B1312" t="str">
            <v>Fundacja Akademia Rozwoju Talentów Sportowych, ul. Sezamkowa 1A/2, 05-080 Izabelin</v>
          </cell>
        </row>
        <row r="1313">
          <cell r="A1313" t="str">
            <v>Dzielnica Bielany</v>
          </cell>
          <cell r="B1313" t="str">
            <v>Fundacja Akademia Rozwoju Talentów Sportowych, ul. Sezamkowa 1A/2, 05-080 Izabelin</v>
          </cell>
        </row>
        <row r="1314">
          <cell r="A1314" t="str">
            <v>Dzielnica Śródmieście</v>
          </cell>
          <cell r="B1314" t="str">
            <v>Fundacja Akademicka Świętej Anny, ul. Krakowskie Przedmieście 68, 00-322 Warszawa</v>
          </cell>
        </row>
        <row r="1315">
          <cell r="A1315" t="str">
            <v>Biuro Kultury</v>
          </cell>
          <cell r="B1315" t="str">
            <v>Fundacja Akademicka Świętej Anny, ul. Krakowskie Przedmieście 68, 00-322 Warszawa</v>
          </cell>
        </row>
        <row r="1316">
          <cell r="A1316" t="str">
            <v>Biuro Sportu i Rekreacji</v>
          </cell>
          <cell r="B1316" t="str">
            <v>Fundacja Akademickiego Związku Sportowego, ul. Kredytowa 1A, 00-056 Warszawa</v>
          </cell>
        </row>
        <row r="1317">
          <cell r="A1317" t="str">
            <v>Biuro Edukacji</v>
          </cell>
          <cell r="B1317" t="str">
            <v>Fundacja Akademii Sztuk Pięknych W Warszawie, ul. Krakowskie Przedmieście 5, 00-068 Warszawa</v>
          </cell>
        </row>
        <row r="1318">
          <cell r="A1318" t="str">
            <v>Biuro Kultury</v>
          </cell>
          <cell r="B1318" t="str">
            <v>Fundacja Akademii Sztuk Pięknych W Warszawie, ul. Krakowskie Przedmieście 5, 00-068 Warszawa</v>
          </cell>
        </row>
        <row r="1319">
          <cell r="A1319" t="str">
            <v>Biuro Stołecznego Konserwatora Zabytków</v>
          </cell>
          <cell r="B1319" t="str">
            <v>Fundacja Akademii Sztuk Pięknych W Warszawie, ul. Krakowskie Przedmieście 5, 00-068 Warszawa</v>
          </cell>
        </row>
        <row r="1320">
          <cell r="A1320" t="str">
            <v>Dzielnica Białołęka</v>
          </cell>
          <cell r="B1320" t="str">
            <v>Fundacja Akro Gibek, ul. Włodarzewska 59A/2U, 02-384 Warszawa</v>
          </cell>
        </row>
        <row r="1321">
          <cell r="A1321" t="str">
            <v>Dzielnica Śródmieście</v>
          </cell>
          <cell r="B1321" t="str">
            <v>Fundacja Akro Gibek, ul. Włodarzewska 59A/2U, 02-384 Warszawa</v>
          </cell>
        </row>
        <row r="1322">
          <cell r="A1322" t="str">
            <v>Biuro Sportu i Rekreacji</v>
          </cell>
          <cell r="B1322" t="str">
            <v>Fundacja Akro Gibek, ul. Włodarzewska 59A/2U, 02-384 Warszawa</v>
          </cell>
        </row>
        <row r="1323">
          <cell r="A1323" t="str">
            <v>Dzielnica Wola</v>
          </cell>
          <cell r="B1323" t="str">
            <v>Fundacja Akro Gibek, ul. Włodarzewska 59A/2U, 02-384 Warszawa</v>
          </cell>
        </row>
        <row r="1324">
          <cell r="A1324" t="str">
            <v>Dzielnica Bemowo</v>
          </cell>
          <cell r="B1324" t="str">
            <v>Fundacja Akro Gibek, ul. Włodarzewska 59A/2U, 02-384 Warszawa</v>
          </cell>
        </row>
        <row r="1325">
          <cell r="A1325" t="str">
            <v>Biuro Pomocy i Projektów Społecznych</v>
          </cell>
          <cell r="B1325" t="str">
            <v>Fundacja Akson, Aleja Stanów Zjednoczonych 26A, 03-964 Warszawa</v>
          </cell>
        </row>
        <row r="1326">
          <cell r="A1326" t="str">
            <v>Dzielnica Praga-Północ</v>
          </cell>
          <cell r="B1326" t="str">
            <v>Fundacja Akson, Aleja Stanów Zjednoczonych 26A, 03-964 Warszawa</v>
          </cell>
        </row>
        <row r="1327">
          <cell r="A1327" t="str">
            <v>Biuro Pomocy i Projektów Społecznych</v>
          </cell>
          <cell r="B1327" t="str">
            <v>Fundacja Aktywistka, ul. Twarda, 00-105 Warszawa</v>
          </cell>
        </row>
        <row r="1328">
          <cell r="A1328" t="str">
            <v>Biuro Edukacji</v>
          </cell>
          <cell r="B1328" t="str">
            <v>Fundacja Aktywiści - wcześniej Fundacja Aktywistka, ul. Twarda, 00-105 Warszawa</v>
          </cell>
        </row>
        <row r="1329">
          <cell r="A1329" t="str">
            <v>Biuro Pomocy i Projektów Społecznych</v>
          </cell>
          <cell r="B1329" t="str">
            <v>Fundacja Aktywizacja, ul. Tytusa Chałubińskiego 9/9A, 02-004 Warszawa</v>
          </cell>
        </row>
        <row r="1330">
          <cell r="A1330" t="str">
            <v>Biuro Edukacji</v>
          </cell>
          <cell r="B1330" t="str">
            <v>Fundacja Aktywizmu Klimatycznego, ul. Krucza 17, 00-525 Warszawa</v>
          </cell>
        </row>
        <row r="1331">
          <cell r="A1331" t="str">
            <v>Biuro Pomocy i Projektów Społecznych</v>
          </cell>
          <cell r="B1331" t="str">
            <v>Fundacja Aktywnej Rehabilitacji "FAR", ul. Łowicka 19, 02-574 Warszawa</v>
          </cell>
        </row>
        <row r="1332">
          <cell r="A1332" t="str">
            <v>Centrum Komunikacji Społecznej</v>
          </cell>
          <cell r="B1332" t="str">
            <v>Fundacja Aktywnej Rehabilitacji "FAR", ul. Łowicka 19, 02-574 Warszawa</v>
          </cell>
        </row>
        <row r="1333">
          <cell r="A1333" t="str">
            <v>Biuro Pomocy i Projektów Społecznych</v>
          </cell>
          <cell r="B1333" t="str">
            <v>Fundacja Aktywność Dla Wszystkich, ul. Stefana Batorego 43B, 05-120 Legionowo</v>
          </cell>
        </row>
        <row r="1334">
          <cell r="A1334" t="str">
            <v>Biuro Edukacji</v>
          </cell>
          <cell r="B1334" t="str">
            <v>Fundacja Aktywność Dla Wszystkich, ul. Stefana Batorego 43B, 05-120 Legionowo</v>
          </cell>
        </row>
        <row r="1335">
          <cell r="A1335" t="str">
            <v>Biuro Edukacji</v>
          </cell>
          <cell r="B1335" t="str">
            <v>Fundacja Allergia, ul. Człuchowska 66/33 A, 01-360 Warszawa</v>
          </cell>
        </row>
        <row r="1336">
          <cell r="A1336" t="str">
            <v>Biuro Kultury</v>
          </cell>
          <cell r="B1336" t="str">
            <v>Fundacja Alma Musica, ul. Stefana Okrzei 83, 55-080 Kąty Wrocławskie</v>
          </cell>
        </row>
        <row r="1337">
          <cell r="A1337" t="str">
            <v>Biuro Ochrony Środowiska</v>
          </cell>
          <cell r="B1337" t="str">
            <v>Fundacja Alt, ul. Osiecka 37/1, 04-173 Warszawa</v>
          </cell>
        </row>
        <row r="1338">
          <cell r="A1338" t="str">
            <v>Biuro Kultury</v>
          </cell>
          <cell r="B1338" t="str">
            <v>Fundacja Alter Art, ul. Kazimierzowska 14, 02-589 Warszawa</v>
          </cell>
        </row>
        <row r="1339">
          <cell r="A1339" t="str">
            <v>Dzielnica Białołęka</v>
          </cell>
          <cell r="B1339" t="str">
            <v>Fundacja Alter Eko, ul. Targowa 66/22, 03-734 Warszawa</v>
          </cell>
        </row>
        <row r="1340">
          <cell r="A1340" t="str">
            <v>Biuro Pomocy i Projektów Społecznych</v>
          </cell>
          <cell r="B1340" t="str">
            <v>Fundacja Alter Eko, ul. Targowa 66/22, 03-734 Warszawa</v>
          </cell>
        </row>
        <row r="1341">
          <cell r="A1341" t="str">
            <v>Dzielnica Ochota</v>
          </cell>
          <cell r="B1341" t="str">
            <v>Fundacja Alter Eko, ul. Targowa 66/22, 03-734 Warszawa</v>
          </cell>
        </row>
        <row r="1342">
          <cell r="A1342" t="str">
            <v>Centrum Komunikacji Społecznej</v>
          </cell>
          <cell r="B1342" t="str">
            <v>Fundacja Alter Eko, ul. Targowa 66/22, 03-734 Warszawa</v>
          </cell>
        </row>
        <row r="1343">
          <cell r="A1343" t="str">
            <v>Dzielnica Praga-Południe</v>
          </cell>
          <cell r="B1343" t="str">
            <v>Fundacja Alter Eko, ul. Targowa 66/22, 03-734 Warszawa</v>
          </cell>
        </row>
        <row r="1344">
          <cell r="A1344" t="str">
            <v>Dzielnica Targówek</v>
          </cell>
          <cell r="B1344" t="str">
            <v>Fundacja Alter Eko, ul. Targowa 66/22, 03-734 Warszawa</v>
          </cell>
        </row>
        <row r="1345">
          <cell r="A1345" t="str">
            <v>Biuro Edukacji</v>
          </cell>
          <cell r="B1345" t="str">
            <v>Fundacja Alter Eko, ul. Targowa 66/22, 03-734 Warszawa</v>
          </cell>
        </row>
        <row r="1346">
          <cell r="A1346" t="str">
            <v>Biuro Ochrony Środowiska</v>
          </cell>
          <cell r="B1346" t="str">
            <v>Fundacja Alter Eko, ul. Targowa 66/22, 03-734 Warszawa</v>
          </cell>
        </row>
        <row r="1347">
          <cell r="A1347" t="str">
            <v>Biuro Kultury</v>
          </cell>
          <cell r="B1347" t="str">
            <v>Fundacja Alter Eko, ul. Targowa 66/22, 03-734 Warszawa</v>
          </cell>
        </row>
        <row r="1348">
          <cell r="A1348" t="str">
            <v>Dzielnica Śródmieście</v>
          </cell>
          <cell r="B1348" t="str">
            <v>Fundacja Alter Eko, ul. Targowa 66/22, 03-734 Warszawa</v>
          </cell>
        </row>
        <row r="1349">
          <cell r="A1349" t="str">
            <v>Dzielnica Bielany</v>
          </cell>
          <cell r="B1349" t="str">
            <v>Fundacja Alter Eko, ul. Targowa 66/22, 03-734 Warszawa</v>
          </cell>
        </row>
        <row r="1350">
          <cell r="A1350" t="str">
            <v>Dzielnica Bielany</v>
          </cell>
          <cell r="B1350" t="str">
            <v>Fundacja AM Tenis, ul. Marymoncka 34, 01-813 Warszawa</v>
          </cell>
        </row>
        <row r="1351">
          <cell r="A1351" t="str">
            <v>Dzielnica Białołęka</v>
          </cell>
          <cell r="B1351" t="str">
            <v>Fundacja Ambasada Kultury, ul. Wiosenna 6, 05-520 Słomczyn</v>
          </cell>
        </row>
        <row r="1352">
          <cell r="A1352" t="str">
            <v>Biuro Kultury</v>
          </cell>
          <cell r="B1352" t="str">
            <v>Fundacja Ambasada Kultury, ul. Wiosenna 6, 05-520 Słomczyn</v>
          </cell>
        </row>
        <row r="1353">
          <cell r="A1353" t="str">
            <v>Dzielnica Ursynów</v>
          </cell>
          <cell r="B1353" t="str">
            <v>Fundacja Ambasada Kultury, ul. Wiosenna 6, 05-520 Słomczyn</v>
          </cell>
        </row>
        <row r="1354">
          <cell r="A1354" t="str">
            <v>Biuro Sportu i Rekreacji</v>
          </cell>
          <cell r="B1354" t="str">
            <v>Fundacja Ambasada Kultury, ul. Wiosenna 6, 05-520 Słomczyn</v>
          </cell>
        </row>
        <row r="1355">
          <cell r="A1355" t="str">
            <v>Dzielnica Wawer</v>
          </cell>
          <cell r="B1355" t="str">
            <v>Fundacja Ambasada Kultury, ul. Wiosenna 6, 05-520 Słomczyn</v>
          </cell>
        </row>
        <row r="1356">
          <cell r="A1356" t="str">
            <v>Biuro Pomocy i Projektów Społecznych</v>
          </cell>
          <cell r="B1356" t="str">
            <v>Fundacja Ambulans Z Serca, ul. Radzymińska 123/63, 03-560 Warszawa</v>
          </cell>
        </row>
        <row r="1357">
          <cell r="A1357" t="str">
            <v>Dzielnica Ochota</v>
          </cell>
          <cell r="B1357" t="str">
            <v>Fundacja Ambulans Z Serca, ul. Radzymińska 123/63, 03-560 Warszawa</v>
          </cell>
        </row>
        <row r="1358">
          <cell r="A1358" t="str">
            <v>Centrum Komunikacji Społecznej</v>
          </cell>
          <cell r="B1358" t="str">
            <v>Fundacja Ambulans Z Serca, ul. Radzymińska 123/63, 03-560 Warszawa</v>
          </cell>
        </row>
        <row r="1359">
          <cell r="A1359" t="str">
            <v>Dzielnica Śródmieście</v>
          </cell>
          <cell r="B1359" t="str">
            <v>Fundacja Amondo Films, ul. Solec 101/16, 00-382 Warszawa</v>
          </cell>
        </row>
        <row r="1360">
          <cell r="A1360" t="str">
            <v>Biuro Kultury</v>
          </cell>
          <cell r="B1360" t="str">
            <v>Fundacja Analog, ul. Montwiłłowska 5/4, 03-890 Warszawa</v>
          </cell>
        </row>
        <row r="1361">
          <cell r="A1361" t="str">
            <v>Dzielnica Wesoła</v>
          </cell>
          <cell r="B1361" t="str">
            <v>Fundacja Andrzeja Suprona, ul. Marszałkowska 136/11, 00-004 Warszawa</v>
          </cell>
        </row>
        <row r="1362">
          <cell r="A1362" t="str">
            <v>Biuro Kultury</v>
          </cell>
          <cell r="B1362" t="str">
            <v>Fundacja Angel Foundation, ul. Obornicka 124A, 62-002 Suchy Las</v>
          </cell>
        </row>
        <row r="1363">
          <cell r="A1363" t="str">
            <v>Dzielnica Żoliborz</v>
          </cell>
          <cell r="B1363" t="str">
            <v>Fundacja Angel Foundation, ul. Obornicka 124A, 62-002 Suchy Las</v>
          </cell>
        </row>
        <row r="1364">
          <cell r="A1364" t="str">
            <v>Dzielnica Mokotów</v>
          </cell>
          <cell r="B1364" t="str">
            <v>Fundacja Angel Foundation, ul. Obornicka 124A, 62-002 Suchy Las</v>
          </cell>
        </row>
        <row r="1365">
          <cell r="A1365" t="str">
            <v>Dzielnica Wawer</v>
          </cell>
          <cell r="B1365" t="str">
            <v>Fundacja Angel Foundation, ul. Obornicka 124A, 62-002 Suchy Las</v>
          </cell>
        </row>
        <row r="1366">
          <cell r="A1366" t="str">
            <v>Dzielnica Targówek</v>
          </cell>
          <cell r="B1366" t="str">
            <v>Fundacja Angel Foundation, ul. Obornicka 124A, 62-002 Suchy Las</v>
          </cell>
        </row>
        <row r="1367">
          <cell r="A1367" t="str">
            <v>Dzielnica Ochota</v>
          </cell>
          <cell r="B1367" t="str">
            <v>Fundacja Angel Foundation, ul. Obornicka 124A, 62-002 Suchy Las</v>
          </cell>
        </row>
        <row r="1368">
          <cell r="A1368" t="str">
            <v>Biuro Sportu i Rekreacji</v>
          </cell>
          <cell r="B1368" t="str">
            <v>Fundacja Angel Foundation, ul. Obornicka 124A, 62-002 Suchy Las</v>
          </cell>
        </row>
        <row r="1369">
          <cell r="A1369" t="str">
            <v>Dzielnica Mokotów</v>
          </cell>
          <cell r="B1369" t="str">
            <v>Fundacja Angel'S Touch, ul. Hoża 86/410, 00-682 Warszawa</v>
          </cell>
        </row>
        <row r="1370">
          <cell r="A1370" t="str">
            <v>Dzielnica Praga-Południe</v>
          </cell>
          <cell r="B1370" t="str">
            <v>Fundacja Angel'S Touch, ul. Hoża 86/410, 00-682 Warszawa</v>
          </cell>
        </row>
        <row r="1371">
          <cell r="A1371" t="str">
            <v>Dzielnica Śródmieście</v>
          </cell>
          <cell r="B1371" t="str">
            <v>Fundacja Angel'S Touch, ul. Hoża 86/410, 00-682 Warszawa</v>
          </cell>
        </row>
        <row r="1372">
          <cell r="A1372" t="str">
            <v>Biuro Edukacji</v>
          </cell>
          <cell r="B1372" t="str">
            <v>Fundacja Angel'S Touch, ul. Hoża 86/410, 00-682 Warszawa</v>
          </cell>
        </row>
        <row r="1373">
          <cell r="A1373" t="str">
            <v>Biuro Pomocy i Projektów Społecznych</v>
          </cell>
          <cell r="B1373" t="str">
            <v>Fundacja Angel'S Touch, ul. Hoża 86/410, 00-682 Warszawa</v>
          </cell>
        </row>
        <row r="1374">
          <cell r="A1374" t="str">
            <v>Dzielnica Bielany</v>
          </cell>
          <cell r="B1374" t="str">
            <v>Fundacja Angel'S Touch, ul. Hoża 86/410, 00-682 Warszawa</v>
          </cell>
        </row>
        <row r="1375">
          <cell r="A1375" t="str">
            <v>Dzielnica Targówek</v>
          </cell>
          <cell r="B1375" t="str">
            <v>Fundacja Angel'S Touch, ul. Hoża 86/410, 00-682 Warszawa</v>
          </cell>
        </row>
        <row r="1376">
          <cell r="A1376" t="str">
            <v>Biuro Sportu i Rekreacji</v>
          </cell>
          <cell r="B1376" t="str">
            <v>Fundacja Angel'S Touch, ul. Hoża 86/410, 00-682 Warszawa</v>
          </cell>
        </row>
        <row r="1377">
          <cell r="A1377" t="str">
            <v>Dzielnica Wilanów</v>
          </cell>
          <cell r="B1377" t="str">
            <v>Fundacja Angel'S Touch, ul. Hoża 86/410, 00-682 Warszawa</v>
          </cell>
        </row>
        <row r="1378">
          <cell r="A1378" t="str">
            <v>Dzielnica Ursynów</v>
          </cell>
          <cell r="B1378" t="str">
            <v>Fundacja Angel'S Touch, ul. Hoża 86/410, 00-682 Warszawa</v>
          </cell>
        </row>
        <row r="1379">
          <cell r="A1379" t="str">
            <v>Dzielnica Targówek</v>
          </cell>
          <cell r="B1379" t="str">
            <v>Fundacja Animacja, ul. Braniewska 4, 05-400 Otwock</v>
          </cell>
        </row>
        <row r="1380">
          <cell r="A1380" t="str">
            <v>Dzielnica Wawer</v>
          </cell>
          <cell r="B1380" t="str">
            <v>Fundacja Animacja, ul. Braniewska 4, 05-400 Otwock</v>
          </cell>
        </row>
        <row r="1381">
          <cell r="A1381" t="str">
            <v>Biuro Pomocy i Projektów Społecznych</v>
          </cell>
          <cell r="B1381" t="str">
            <v>Fundacja Animacja, ul. Braniewska 4, 05-400 Otwock</v>
          </cell>
        </row>
        <row r="1382">
          <cell r="A1382" t="str">
            <v>Dzielnica Praga-Południe</v>
          </cell>
          <cell r="B1382" t="str">
            <v>Fundacja Animacja, ul. Braniewska 4, 05-400 Otwock</v>
          </cell>
        </row>
        <row r="1383">
          <cell r="A1383" t="str">
            <v>Biuro Kultury</v>
          </cell>
          <cell r="B1383" t="str">
            <v>Fundacja Animacja, ul. Braniewska 4, 05-400 Otwock</v>
          </cell>
        </row>
        <row r="1384">
          <cell r="A1384" t="str">
            <v>Biuro Kultury</v>
          </cell>
          <cell r="B1384" t="str">
            <v>Fundacja Animatorów I Twórców Kultury "Trach", ul. Rudka Kozłowiecka 163A, 21-025 Niemce</v>
          </cell>
        </row>
        <row r="1385">
          <cell r="A1385" t="str">
            <v>Biuro Kultury</v>
          </cell>
          <cell r="B1385" t="str">
            <v>Fundacja Animea, ul. Żurawia 41, 05-402 Otwock</v>
          </cell>
        </row>
        <row r="1386">
          <cell r="A1386" t="str">
            <v>Dzielnica Wawer</v>
          </cell>
          <cell r="B1386" t="str">
            <v>Fundacja Animea, ul. Żurawia 41, 05-402 Otwock</v>
          </cell>
        </row>
        <row r="1387">
          <cell r="A1387" t="str">
            <v>Dzielnica Śródmieście</v>
          </cell>
          <cell r="B1387" t="str">
            <v>Fundacja Animea, ul. Żurawia 41, 05-402 Otwock</v>
          </cell>
        </row>
        <row r="1388">
          <cell r="A1388" t="str">
            <v>Dzielnica Ochota</v>
          </cell>
          <cell r="B1388" t="str">
            <v>Fundacja Animea, ul. Żurawia 41, 05-402 Otwock</v>
          </cell>
        </row>
        <row r="1389">
          <cell r="A1389" t="str">
            <v>Dzielnica Wesoła</v>
          </cell>
          <cell r="B1389" t="str">
            <v>Fundacja Animea, ul. Żurawia 41, 05-402 Otwock</v>
          </cell>
        </row>
        <row r="1390">
          <cell r="A1390" t="str">
            <v>Dzielnica Praga-Południe</v>
          </cell>
          <cell r="B1390" t="str">
            <v>Fundacja Animea, ul. Żurawia 41, 05-402 Otwock</v>
          </cell>
        </row>
        <row r="1391">
          <cell r="A1391" t="str">
            <v>Dzielnica Wola</v>
          </cell>
          <cell r="B1391" t="str">
            <v>Fundacja Animea, ul. Żurawia 41, 05-402 Otwock</v>
          </cell>
        </row>
        <row r="1392">
          <cell r="A1392" t="str">
            <v>Dzielnica Bemowo</v>
          </cell>
          <cell r="B1392" t="str">
            <v>Fundacja Animea, ul. Żurawia 41, 05-402 Otwock</v>
          </cell>
        </row>
        <row r="1393">
          <cell r="A1393" t="str">
            <v>Dzielnica Wilanów</v>
          </cell>
          <cell r="B1393" t="str">
            <v>Fundacja Animea, ul. Żurawia 41, 05-402 Otwock</v>
          </cell>
        </row>
        <row r="1394">
          <cell r="A1394" t="str">
            <v>Dzielnica Praga-Północ</v>
          </cell>
          <cell r="B1394" t="str">
            <v>Fundacja Animea, ul. Żurawia 41, 05-402 Otwock</v>
          </cell>
        </row>
        <row r="1395">
          <cell r="A1395" t="str">
            <v>Dzielnica Mokotów</v>
          </cell>
          <cell r="B1395" t="str">
            <v>Fundacja Animea, ul. Żurawia 41, 05-402 Otwock</v>
          </cell>
        </row>
        <row r="1396">
          <cell r="A1396" t="str">
            <v>Dzielnica Ursynów</v>
          </cell>
          <cell r="B1396" t="str">
            <v>Fundacja Animea, ul. Żurawia 41, 05-402 Otwock</v>
          </cell>
        </row>
        <row r="1397">
          <cell r="A1397" t="str">
            <v>Dzielnica Białołęka</v>
          </cell>
          <cell r="B1397" t="str">
            <v>Fundacja Animea, ul. Żurawia 41, 05-402 Otwock</v>
          </cell>
        </row>
        <row r="1398">
          <cell r="A1398" t="str">
            <v>Biuro Edukacji</v>
          </cell>
          <cell r="B1398" t="str">
            <v>Fundacja Animea, ul. Żurawia 41, 05-402 Otwock</v>
          </cell>
        </row>
        <row r="1399">
          <cell r="A1399" t="str">
            <v>Dzielnica Żoliborz</v>
          </cell>
          <cell r="B1399" t="str">
            <v>Fundacja Animea, ul. Żurawia 41, 05-402 Otwock</v>
          </cell>
        </row>
        <row r="1400">
          <cell r="A1400" t="str">
            <v>Dzielnica Bemowo</v>
          </cell>
          <cell r="B1400" t="str">
            <v>Fundacja Anioły Talentu CA, ul. Złota 7/18, 00-019 Warszawa</v>
          </cell>
        </row>
        <row r="1401">
          <cell r="A1401" t="str">
            <v>Biuro Sportu i Rekreacji</v>
          </cell>
          <cell r="B1401" t="str">
            <v>Fundacja Anioły Talentu CA, ul. Złota 7/18, 00-019 Warszawa</v>
          </cell>
        </row>
        <row r="1402">
          <cell r="A1402" t="str">
            <v>Dzielnica Mokotów</v>
          </cell>
          <cell r="B1402" t="str">
            <v>Fundacja Anioły Talentu CA, ul. Złota 7/18, 00-019 Warszawa</v>
          </cell>
        </row>
        <row r="1403">
          <cell r="A1403" t="str">
            <v>Biuro Edukacji</v>
          </cell>
          <cell r="B1403" t="str">
            <v>Fundacja Antyrama, ul. 3 Maja 31, 40-097 Katowice</v>
          </cell>
        </row>
        <row r="1404">
          <cell r="A1404" t="str">
            <v>Dzielnica Mokotów</v>
          </cell>
          <cell r="B1404" t="str">
            <v>Fundacja Apetyt Na Kulturę, ul. Zygmunta Modzelewskiego 12/5, 02-679 Warszawa</v>
          </cell>
        </row>
        <row r="1405">
          <cell r="A1405" t="str">
            <v>Biuro Kultury</v>
          </cell>
          <cell r="B1405" t="str">
            <v>Fundacja Apple Muzeum Polska, ul. Ogrodowa 17, 05-504 Złotokłos</v>
          </cell>
        </row>
        <row r="1406">
          <cell r="A1406" t="str">
            <v>Biuro Edukacji</v>
          </cell>
          <cell r="B1406" t="str">
            <v>Fundacja Arbhejmo, ul. Nowy Świat 23/25/32, 00-029 Warszawa</v>
          </cell>
        </row>
        <row r="1407">
          <cell r="A1407" t="str">
            <v>Biuro Kultury</v>
          </cell>
          <cell r="B1407" t="str">
            <v>Fundacja Arbhejmo, ul. Nowy Świat 23/25/32, 00-029 Warszawa</v>
          </cell>
        </row>
        <row r="1408">
          <cell r="A1408" t="str">
            <v>Biuro Kultury</v>
          </cell>
          <cell r="B1408" t="str">
            <v>Fundacja Archeologia Fotografii, ul. Chłodna 20/U1, 00-891 Warszawa</v>
          </cell>
        </row>
        <row r="1409">
          <cell r="A1409" t="str">
            <v>Centrum Komunikacji Społecznej</v>
          </cell>
          <cell r="B1409" t="str">
            <v>Fundacja Archeologia Fotografii, ul. Chłodna 20/U1, 00-891 Warszawa</v>
          </cell>
        </row>
        <row r="1410">
          <cell r="A1410" t="str">
            <v>Centrum Komunikacji Społecznej</v>
          </cell>
          <cell r="B1410" t="str">
            <v>Fundacja Areté - Centrum Sztuki Włączającej, ul. Jana Bytnara "Rudego" 5/6, 02-645 Warszawa</v>
          </cell>
        </row>
        <row r="1411">
          <cell r="A1411" t="str">
            <v>Centrum Komunikacji Społecznej</v>
          </cell>
          <cell r="B1411" t="str">
            <v>Fundacja Armenian Foundation, ul. Filtrowa 83/21, 02-032 Warszawa</v>
          </cell>
        </row>
        <row r="1412">
          <cell r="A1412" t="str">
            <v>Biuro Współpracy Międzynarodowej (WM)</v>
          </cell>
          <cell r="B1412" t="str">
            <v>Fundacja Armia Zbawienia, ul. Białostocka 11/21, 03-748 Warszawa</v>
          </cell>
        </row>
        <row r="1413">
          <cell r="A1413" t="str">
            <v>Biuro Kultury</v>
          </cell>
          <cell r="B1413" t="str">
            <v>Fundacja Armonia Dell'Arte, ul. Wiktorii Wiedeńskiej 9A/27, 02-954 Warszawa</v>
          </cell>
        </row>
        <row r="1414">
          <cell r="A1414" t="str">
            <v>Centrum Komunikacji Społecznej</v>
          </cell>
          <cell r="B1414" t="str">
            <v>Fundacja Arpeggio, ul. Królowej Marysieńki 1/32, 02-954 Warszawa</v>
          </cell>
        </row>
        <row r="1415">
          <cell r="A1415" t="str">
            <v>Dzielnica Ursynów</v>
          </cell>
          <cell r="B1415" t="str">
            <v>Fundacja Ars Amicis, ul. Stefana Batorego 18/108, 02-591 Warszawa</v>
          </cell>
        </row>
        <row r="1416">
          <cell r="A1416" t="str">
            <v>Dzielnica Mokotów</v>
          </cell>
          <cell r="B1416" t="str">
            <v>Fundacja Ars Amicis, ul. Stefana Batorego 18/108, 02-591 Warszawa</v>
          </cell>
        </row>
        <row r="1417">
          <cell r="A1417" t="str">
            <v>Dzielnica Bielany</v>
          </cell>
          <cell r="B1417" t="str">
            <v>Fundacja Ars Amicis, ul. Stefana Batorego 18/108, 02-591 Warszawa</v>
          </cell>
        </row>
        <row r="1418">
          <cell r="A1418" t="str">
            <v>Biuro Kultury</v>
          </cell>
          <cell r="B1418" t="str">
            <v>Fundacja Ars Chori, ul. Rożnowska 22/1, 04-213 Warszawa</v>
          </cell>
        </row>
        <row r="1419">
          <cell r="A1419" t="str">
            <v>Dzielnica Praga-Południe</v>
          </cell>
          <cell r="B1419" t="str">
            <v>Fundacja Ars Chori, ul. Rożnowska 22/1, 04-213 Warszawa</v>
          </cell>
        </row>
        <row r="1420">
          <cell r="A1420" t="str">
            <v>Dzielnica Ursynów</v>
          </cell>
          <cell r="B1420" t="str">
            <v>Fundacja Ars Chori, ul. Rożnowska 22/1, 04-213 Warszawa</v>
          </cell>
        </row>
        <row r="1421">
          <cell r="A1421" t="str">
            <v>Dzielnica Mokotów</v>
          </cell>
          <cell r="B1421" t="str">
            <v>Fundacja Ars Chori, ul. Rożnowska 22/1, 04-213 Warszawa</v>
          </cell>
        </row>
        <row r="1422">
          <cell r="A1422" t="str">
            <v>Biuro Edukacji</v>
          </cell>
          <cell r="B1422" t="str">
            <v>Fundacja Ars Narrandi, ul. Pod Bateriami 76, 05-502 Piaseczno</v>
          </cell>
        </row>
        <row r="1423">
          <cell r="A1423" t="str">
            <v>Dzielnica Ursynów</v>
          </cell>
          <cell r="B1423" t="str">
            <v>Fundacja Ars Narrandi, ul. Pod Bateriami 76, 05-502 Piaseczno</v>
          </cell>
        </row>
        <row r="1424">
          <cell r="A1424" t="str">
            <v>Biuro Kultury</v>
          </cell>
          <cell r="B1424" t="str">
            <v>Fundacja Ars Narrandi, ul. Pod Bateriami 76, 05-502 Piaseczno</v>
          </cell>
        </row>
        <row r="1425">
          <cell r="A1425" t="str">
            <v>Dzielnica Praga-Północ</v>
          </cell>
          <cell r="B1425" t="str">
            <v>Fundacja Art &amp; Modern, ul. Jagiellońska 56/1/1A, 03-468 Warszawa</v>
          </cell>
        </row>
        <row r="1426">
          <cell r="A1426" t="str">
            <v>Biuro Stołecznego Konserwatora Zabytków</v>
          </cell>
          <cell r="B1426" t="str">
            <v>Fundacja Art &amp; Modern, ul. Jagiellońska 56/1/1A, 03-468 Warszawa</v>
          </cell>
        </row>
        <row r="1427">
          <cell r="A1427" t="str">
            <v>Biuro Edukacji</v>
          </cell>
          <cell r="B1427" t="str">
            <v>Fundacja Art &amp; Modern, ul. Jagiellońska 56/1/1A, 03-468 Warszawa</v>
          </cell>
        </row>
        <row r="1428">
          <cell r="A1428" t="str">
            <v>Biuro Kultury</v>
          </cell>
          <cell r="B1428" t="str">
            <v>Fundacja Art &amp; Modern, ul. Jagiellońska 56/1/1A, 03-468 Warszawa</v>
          </cell>
        </row>
        <row r="1429">
          <cell r="A1429" t="str">
            <v>Dzielnica Śródmieście</v>
          </cell>
          <cell r="B1429" t="str">
            <v>Fundacja Art &amp; Modern, ul. Jagiellońska 56/1/1A, 03-468 Warszawa</v>
          </cell>
        </row>
        <row r="1430">
          <cell r="A1430" t="str">
            <v>Centrum Komunikacji Społecznej</v>
          </cell>
          <cell r="B1430" t="str">
            <v>Fundacja Art &amp; Modern, ul. Jagiellońska 56/1/1A, 03-468 Warszawa</v>
          </cell>
        </row>
        <row r="1431">
          <cell r="A1431" t="str">
            <v>Biuro Pomocy i Projektów Społecznych</v>
          </cell>
          <cell r="B1431" t="str">
            <v>Fundacja Art &amp; Modern, ul. Jagiellońska 56/1/1A, 03-468 Warszawa</v>
          </cell>
        </row>
        <row r="1432">
          <cell r="A1432" t="str">
            <v>Biuro Edukacji</v>
          </cell>
          <cell r="B1432" t="str">
            <v>Fundacja Art Aktywni Razem Twórczo, ul. Centralna 10, 05-816 Michałowice</v>
          </cell>
        </row>
        <row r="1433">
          <cell r="A1433" t="str">
            <v>Dzielnica Bielany</v>
          </cell>
          <cell r="B1433" t="str">
            <v>Fundacja Art Aktywni Razem Twórczo, ul. Centralna 10, 05-816 Michałowice</v>
          </cell>
        </row>
        <row r="1434">
          <cell r="A1434" t="str">
            <v>Biuro Kultury</v>
          </cell>
          <cell r="B1434" t="str">
            <v>Fundacja Art Square, ul. Gen. Augusta Fieldorfa-"Nila" 6/69, 42-200 Częstochowa</v>
          </cell>
        </row>
        <row r="1435">
          <cell r="A1435" t="str">
            <v>Biuro Pomocy i Projektów Społecznych</v>
          </cell>
          <cell r="B1435" t="str">
            <v>Fundacja Art, ul. Konstruktorska 7/119, 02-673 Warszawa</v>
          </cell>
        </row>
        <row r="1436">
          <cell r="A1436" t="str">
            <v>Biuro Edukacji</v>
          </cell>
          <cell r="B1436" t="str">
            <v>Fundacja Art, ul. Konstruktorska 7/119, 02-673 Warszawa</v>
          </cell>
        </row>
        <row r="1437">
          <cell r="A1437" t="str">
            <v>Dzielnica Mokotów</v>
          </cell>
          <cell r="B1437" t="str">
            <v>Fundacja Art, ul. Konstruktorska 7/119, 02-673 Warszawa</v>
          </cell>
        </row>
        <row r="1438">
          <cell r="A1438" t="str">
            <v>Dzielnica Ursynów</v>
          </cell>
          <cell r="B1438" t="str">
            <v>Fundacja Art, ul. Konstruktorska 7/119, 02-673 Warszawa</v>
          </cell>
        </row>
        <row r="1439">
          <cell r="A1439" t="str">
            <v>Dzielnica Śródmieście</v>
          </cell>
          <cell r="B1439" t="str">
            <v>Fundacja Art, ul. Konstruktorska 7/119, 02-673 Warszawa</v>
          </cell>
        </row>
        <row r="1440">
          <cell r="A1440" t="str">
            <v>Dzielnica Praga-Północ</v>
          </cell>
          <cell r="B1440" t="str">
            <v>Fundacja Art, ul. Konstruktorska 7/119, 02-673 Warszawa</v>
          </cell>
        </row>
        <row r="1441">
          <cell r="A1441" t="str">
            <v>Biuro Ochrony Środowiska</v>
          </cell>
          <cell r="B1441" t="str">
            <v>Fundacja Art, ul. Konstruktorska 7/119, 02-673 Warszawa</v>
          </cell>
        </row>
        <row r="1442">
          <cell r="A1442" t="str">
            <v>Dzielnica Ochota</v>
          </cell>
          <cell r="B1442" t="str">
            <v>Fundacja Art, ul. Konstruktorska 7/119, 02-673 Warszawa</v>
          </cell>
        </row>
        <row r="1443">
          <cell r="A1443" t="str">
            <v>Dzielnica Bemowo</v>
          </cell>
          <cell r="B1443" t="str">
            <v>Fundacja Art, ul. Konstruktorska 7/119, 02-673 Warszawa</v>
          </cell>
        </row>
        <row r="1444">
          <cell r="A1444" t="str">
            <v>Biuro Kultury</v>
          </cell>
          <cell r="B1444" t="str">
            <v>Fundacja Art, ul. Konstruktorska 7/119, 02-673 Warszawa</v>
          </cell>
        </row>
        <row r="1445">
          <cell r="A1445" t="str">
            <v>Dzielnica Wilanów</v>
          </cell>
          <cell r="B1445" t="str">
            <v>Fundacja Art, ul. Konstruktorska 7/119, 02-673 Warszawa</v>
          </cell>
        </row>
        <row r="1446">
          <cell r="A1446" t="str">
            <v>Dzielnica Włochy</v>
          </cell>
          <cell r="B1446" t="str">
            <v>Fundacja Art, ul. Konstruktorska 7/119, 02-673 Warszawa</v>
          </cell>
        </row>
        <row r="1447">
          <cell r="A1447" t="str">
            <v>Dzielnica Białołęka</v>
          </cell>
          <cell r="B1447" t="str">
            <v>Fundacja Art, ul. Konstruktorska 7/119, 02-673 Warszawa</v>
          </cell>
        </row>
        <row r="1448">
          <cell r="A1448" t="str">
            <v>Dzielnica Wola</v>
          </cell>
          <cell r="B1448" t="str">
            <v>Fundacja Art, ul. Konstruktorska 7/119, 02-673 Warszawa</v>
          </cell>
        </row>
        <row r="1449">
          <cell r="A1449" t="str">
            <v>Dzielnica Bielany</v>
          </cell>
          <cell r="B1449" t="str">
            <v>Fundacja Art, ul. Konstruktorska 7/119, 02-673 Warszawa</v>
          </cell>
        </row>
        <row r="1450">
          <cell r="A1450" t="str">
            <v>Biuro Polityki Zdrowotnej</v>
          </cell>
          <cell r="B1450" t="str">
            <v>Fundacja Art, ul. Konstruktorska 7/119, 02-673 Warszawa</v>
          </cell>
        </row>
        <row r="1451">
          <cell r="A1451" t="str">
            <v>Biuro Sportu i Rekreacji</v>
          </cell>
          <cell r="B1451" t="str">
            <v>Fundacja Art, ul. Konstruktorska 7/119, 02-673 Warszawa</v>
          </cell>
        </row>
        <row r="1452">
          <cell r="A1452" t="str">
            <v>Dzielnica Rembertów</v>
          </cell>
          <cell r="B1452" t="str">
            <v>Fundacja Art, ul. Konstruktorska 7/119, 02-673 Warszawa</v>
          </cell>
        </row>
        <row r="1453">
          <cell r="A1453" t="str">
            <v>Dzielnica Praga-Południe</v>
          </cell>
          <cell r="B1453" t="str">
            <v>Fundacja Art, ul. Konstruktorska 7/119, 02-673 Warszawa</v>
          </cell>
        </row>
        <row r="1454">
          <cell r="A1454" t="str">
            <v>Dzielnica Targówek</v>
          </cell>
          <cell r="B1454" t="str">
            <v>Fundacja Art, ul. Konstruktorska 7/119, 02-673 Warszawa</v>
          </cell>
        </row>
        <row r="1455">
          <cell r="A1455" t="str">
            <v>Dzielnica Żoliborz</v>
          </cell>
          <cell r="B1455" t="str">
            <v>Fundacja Art, ul. Konstruktorska 7/119, 02-673 Warszawa</v>
          </cell>
        </row>
        <row r="1456">
          <cell r="A1456" t="str">
            <v>Biuro Kultury</v>
          </cell>
          <cell r="B1456" t="str">
            <v>Fundacja Art_Committed, ul. Puławska 77/U.5, 02-595 Warszawa</v>
          </cell>
        </row>
        <row r="1457">
          <cell r="A1457" t="str">
            <v>Biuro Kultury</v>
          </cell>
          <cell r="B1457" t="str">
            <v>Fundacja Artbarbakan, ul. Rynek Starego Miasta 28, 00-272 Warszawa</v>
          </cell>
        </row>
        <row r="1458">
          <cell r="A1458" t="str">
            <v>Biuro Kultury</v>
          </cell>
          <cell r="B1458" t="str">
            <v>Fundacja Arte Mariotti, ul. Krochmalna 45/47/50, 00-864 Warszawa</v>
          </cell>
        </row>
        <row r="1459">
          <cell r="A1459" t="str">
            <v>Dzielnica Praga-Południe</v>
          </cell>
          <cell r="B1459" t="str">
            <v>Fundacja Artel, ul. Ostrzycka 2/4, 04-035 Warszawa</v>
          </cell>
        </row>
        <row r="1460">
          <cell r="A1460" t="str">
            <v>Biuro Kultury</v>
          </cell>
          <cell r="B1460" t="str">
            <v>Fundacja Arton, ul. Solec 109/20, 00-382 Warszawa</v>
          </cell>
        </row>
        <row r="1461">
          <cell r="A1461" t="str">
            <v>Biuro Stołecznego Konserwatora Zabytków</v>
          </cell>
          <cell r="B1461" t="str">
            <v>Fundacja Arton, ul. Solec 109/20, 00-382 Warszawa</v>
          </cell>
        </row>
        <row r="1462">
          <cell r="A1462" t="str">
            <v>Dzielnica Śródmieście</v>
          </cell>
          <cell r="B1462" t="str">
            <v>Fundacja Arton, ul. Solec 109/20, 00-382 Warszawa</v>
          </cell>
        </row>
        <row r="1463">
          <cell r="A1463" t="str">
            <v>Biuro Kultury</v>
          </cell>
          <cell r="B1463" t="str">
            <v>Fundacja Artystyczna "Młyn", Aleja Wilanowska 364B/109, 02-665 Warszawa</v>
          </cell>
        </row>
        <row r="1464">
          <cell r="A1464" t="str">
            <v>Biuro Edukacji</v>
          </cell>
          <cell r="B1464" t="str">
            <v>Fundacja Artystyczna "Młyn", Aleja Wilanowska 364B/109, 02-665 Warszawa</v>
          </cell>
        </row>
        <row r="1465">
          <cell r="A1465" t="str">
            <v>Dzielnica Włochy</v>
          </cell>
          <cell r="B1465" t="str">
            <v>Fundacja Artystyczna "Młyn", Aleja Wilanowska 364B/109, 02-665 Warszawa</v>
          </cell>
        </row>
        <row r="1466">
          <cell r="A1466" t="str">
            <v>Dzielnica Śródmieście</v>
          </cell>
          <cell r="B1466" t="str">
            <v>Fundacja Artystyczna "Młyn", Aleja Wilanowska 364B/109, 02-665 Warszawa</v>
          </cell>
        </row>
        <row r="1467">
          <cell r="A1467" t="str">
            <v>Dzielnica Ursynów</v>
          </cell>
          <cell r="B1467" t="str">
            <v>Fundacja Artystyczna "Młyn", Aleja Wilanowska 364B/109, 02-665 Warszawa</v>
          </cell>
        </row>
        <row r="1468">
          <cell r="A1468" t="str">
            <v>Centrum Komunikacji Społecznej</v>
          </cell>
          <cell r="B1468" t="str">
            <v>Fundacja Artystyczna "Młyn", Aleja Wilanowska 364B/109, 02-665 Warszawa</v>
          </cell>
        </row>
        <row r="1469">
          <cell r="A1469" t="str">
            <v>Biuro Edukacji</v>
          </cell>
          <cell r="B1469" t="str">
            <v>Fundacja Artystyczna Erina B., ul. Ludwika Idzikowskiego 2/63, 00-710 Warszawa</v>
          </cell>
        </row>
        <row r="1470">
          <cell r="A1470" t="str">
            <v>Biuro Kultury</v>
          </cell>
          <cell r="B1470" t="str">
            <v>Fundacja Artystyczna Me/St, ul. Makolągwy 11/15, 02-811 Warszawa</v>
          </cell>
        </row>
        <row r="1471">
          <cell r="A1471" t="str">
            <v>Biuro Edukacji</v>
          </cell>
          <cell r="B1471" t="str">
            <v>Fundacja Artystyczna Me/St, ul. Makolągwy 11/15, 02-811 Warszawa</v>
          </cell>
        </row>
        <row r="1472">
          <cell r="A1472" t="str">
            <v>Biuro Kultury</v>
          </cell>
          <cell r="B1472" t="str">
            <v>Fundacja Artystyczna Perform, ul. Północna 42, 05-080 Izabelin</v>
          </cell>
        </row>
        <row r="1473">
          <cell r="A1473" t="str">
            <v>Biuro Kultury</v>
          </cell>
          <cell r="B1473" t="str">
            <v>Fundacja Artystyczna Proscenium, ul. Zawiślańska 9N, 03-068 Warszawa</v>
          </cell>
        </row>
        <row r="1474">
          <cell r="A1474" t="str">
            <v>Dzielnica Wola</v>
          </cell>
          <cell r="B1474" t="str">
            <v>Fundacja Artystyczna TST, ul. Piotrkowska 27, 05-800 Pruszków</v>
          </cell>
        </row>
        <row r="1475">
          <cell r="A1475" t="str">
            <v>Dzielnica Śródmieście</v>
          </cell>
          <cell r="B1475" t="str">
            <v>Fundacja Artystyczna TST, ul. Piotrkowska 27, 05-800 Pruszków</v>
          </cell>
        </row>
        <row r="1476">
          <cell r="A1476" t="str">
            <v>Biuro Pomocy i Projektów Społecznych</v>
          </cell>
          <cell r="B1476" t="str">
            <v>Fundacja Artystyczny Kompas, ul. Wierzbowa 61A/1, 32-085 Modlnica</v>
          </cell>
        </row>
        <row r="1477">
          <cell r="A1477" t="str">
            <v>Biuro Edukacji</v>
          </cell>
          <cell r="B1477" t="str">
            <v>Fundacja Artystyczny Kompas, ul. Wierzbowa 61A/1, 32-085 Modlnica</v>
          </cell>
        </row>
        <row r="1478">
          <cell r="A1478" t="str">
            <v>Dzielnica Bielany</v>
          </cell>
          <cell r="B1478" t="str">
            <v>Fundacja Artystyczny Kompas, ul. Wierzbowa 61A/1, 32-085 Modlnica</v>
          </cell>
        </row>
        <row r="1479">
          <cell r="A1479" t="str">
            <v>Biuro Kultury</v>
          </cell>
          <cell r="B1479" t="str">
            <v>Fundacja Artystyczny Kompas, ul. Wierzbowa 61A/1, 32-085 Modlnica</v>
          </cell>
        </row>
        <row r="1480">
          <cell r="A1480" t="str">
            <v>Dzielnica Ursynów</v>
          </cell>
          <cell r="B1480" t="str">
            <v>Fundacja Asperger I Przyjaciele, ul. Wichrowa 4A/24, 53-027 Wrocław</v>
          </cell>
        </row>
        <row r="1481">
          <cell r="A1481" t="str">
            <v>Biuro Pomocy i Projektów Społecznych</v>
          </cell>
          <cell r="B1481" t="str">
            <v>Fundacja Atalaya, ul. Wolska 66/39, 01-134 Warszawa</v>
          </cell>
        </row>
        <row r="1482">
          <cell r="A1482" t="str">
            <v>Dzielnica Wola</v>
          </cell>
          <cell r="B1482" t="str">
            <v>Fundacja Atalaya, ul. Wolska 66/39, 01-134 Warszawa</v>
          </cell>
        </row>
        <row r="1483">
          <cell r="A1483" t="str">
            <v>Centrum Komunikacji Społecznej</v>
          </cell>
          <cell r="B1483" t="str">
            <v>Fundacja Atalaya, ul. Wolska 66/39, 01-134 Warszawa</v>
          </cell>
        </row>
        <row r="1484">
          <cell r="A1484" t="str">
            <v>Biuro Kultury</v>
          </cell>
          <cell r="B1484" t="str">
            <v>Fundacja Atelier, ul. Kłopotowskiego 38/22, 03-717 Warszawa</v>
          </cell>
        </row>
        <row r="1485">
          <cell r="A1485" t="str">
            <v>Dzielnica Śródmieście</v>
          </cell>
          <cell r="B1485" t="str">
            <v>Fundacja Atelier, ul. Kłopotowskiego 38/22, 03-717 Warszawa</v>
          </cell>
        </row>
        <row r="1486">
          <cell r="A1486" t="str">
            <v>Dzielnica Praga-Południe</v>
          </cell>
          <cell r="B1486" t="str">
            <v>Fundacja ATS Warszawa, ul. Stanisława Barei 5/70, 03-141 Warszawa</v>
          </cell>
        </row>
        <row r="1487">
          <cell r="A1487" t="str">
            <v>Biuro Polityki Zdrowotnej</v>
          </cell>
          <cell r="B1487" t="str">
            <v>Fundacja Atypowi, ul. Klaudyny 30/96, 01-684 Warszawa</v>
          </cell>
        </row>
        <row r="1488">
          <cell r="A1488" t="str">
            <v>Centrum Komunikacji Społecznej</v>
          </cell>
          <cell r="B1488" t="str">
            <v>Fundacja Atypowi, ul. Klaudyny 30/96, 01-684 Warszawa</v>
          </cell>
        </row>
        <row r="1489">
          <cell r="A1489" t="str">
            <v>Biuro Pomocy i Projektów Społecznych</v>
          </cell>
          <cell r="B1489" t="str">
            <v>Fundacja Autistic Adults On Tour, ul. Cybernetyki 4A/121, 02-677 Warszawa</v>
          </cell>
        </row>
        <row r="1490">
          <cell r="A1490" t="str">
            <v>Biuro Edukacji</v>
          </cell>
          <cell r="B1490" t="str">
            <v>Fundacja Autistic Adults On Tour, ul. Cybernetyki 4A/121, 02-677 Warszawa</v>
          </cell>
        </row>
        <row r="1491">
          <cell r="A1491" t="str">
            <v>Biuro Kultury</v>
          </cell>
          <cell r="B1491" t="str">
            <v>Fundacja Automatophone, ul. Karmelicka 1/34, 00-149 Warszawa</v>
          </cell>
        </row>
        <row r="1492">
          <cell r="A1492" t="str">
            <v>Dzielnica Śródmieście</v>
          </cell>
          <cell r="B1492" t="str">
            <v>Fundacja Automatophone, ul. Karmelicka 1/34, 00-149 Warszawa</v>
          </cell>
        </row>
        <row r="1493">
          <cell r="A1493" t="str">
            <v>Biuro Pomocy i Projektów Społecznych</v>
          </cell>
          <cell r="B1493" t="str">
            <v>Fundacja Avalon – Bezpośrednia Pomoc Niepełnosprawnym, ul. Żegańska 21/23, 04-713 Warszawa</v>
          </cell>
        </row>
        <row r="1494">
          <cell r="A1494" t="str">
            <v>Biuro Sportu i Rekreacji</v>
          </cell>
          <cell r="B1494" t="str">
            <v>Fundacja Avalon – Bezpośrednia Pomoc Niepełnosprawnym, ul. Żegańska 21/23, 04-713 Warszawa</v>
          </cell>
        </row>
        <row r="1495">
          <cell r="A1495" t="str">
            <v>Biuro Współpracy Międzynarodowej (WM)</v>
          </cell>
          <cell r="B1495" t="str">
            <v>Fundacja Avalon – Bezpośrednia Pomoc Niepełnosprawnym, ul. Żegańska 21/23, 04-713 Warszawa</v>
          </cell>
        </row>
        <row r="1496">
          <cell r="A1496" t="str">
            <v>Centrum Komunikacji Społecznej</v>
          </cell>
          <cell r="B1496" t="str">
            <v>Fundacja Avalon – Bezpośrednia Pomoc Niepełnosprawnym, ul. Żegańska 21/23, 04-713 Warszawa</v>
          </cell>
        </row>
        <row r="1497">
          <cell r="A1497" t="str">
            <v>Biuro Polityki Zdrowotnej</v>
          </cell>
          <cell r="B1497" t="str">
            <v>Fundacja Avalon – Bezpośrednia Pomoc Niepełnosprawnym, ul. Żegańska 21/23, 04-713 Warszawa</v>
          </cell>
        </row>
        <row r="1498">
          <cell r="A1498" t="str">
            <v>Biuro Kultury</v>
          </cell>
          <cell r="B1498" t="str">
            <v>Fundacja Ave, ul. Ceramiczna 29/1, 03-126 Warszawa</v>
          </cell>
        </row>
        <row r="1499">
          <cell r="A1499" t="str">
            <v>Biuro Edukacji</v>
          </cell>
          <cell r="B1499" t="str">
            <v>Fundacja Ave, ul. Ceramiczna 29/1, 03-126 Warszawa</v>
          </cell>
        </row>
        <row r="1500">
          <cell r="A1500" t="str">
            <v>Dzielnica Białołęka</v>
          </cell>
          <cell r="B1500" t="str">
            <v>Fundacja Ave, ul. Ceramiczna 29/1, 03-126 Warszawa</v>
          </cell>
        </row>
        <row r="1501">
          <cell r="A1501" t="str">
            <v>Dzielnica Wola</v>
          </cell>
          <cell r="B1501" t="str">
            <v>Fundacja Ave, ul. Ceramiczna 29/1, 03-126 Warszawa</v>
          </cell>
        </row>
        <row r="1502">
          <cell r="A1502" t="str">
            <v>Biuro Stołecznego Konserwatora Zabytków</v>
          </cell>
          <cell r="B1502" t="str">
            <v>Fundacja Ave, ul. Ceramiczna 29/1, 03-126 Warszawa</v>
          </cell>
        </row>
        <row r="1503">
          <cell r="A1503" t="str">
            <v>Dzielnica Mokotów</v>
          </cell>
          <cell r="B1503" t="str">
            <v>Fundacja Ave, ul. Ceramiczna 29/1, 03-126 Warszawa</v>
          </cell>
        </row>
        <row r="1504">
          <cell r="A1504" t="str">
            <v>Dzielnica Praga-Północ</v>
          </cell>
          <cell r="B1504" t="str">
            <v>Fundacja Ave, ul. Ceramiczna 29/1, 03-126 Warszawa</v>
          </cell>
        </row>
        <row r="1505">
          <cell r="A1505" t="str">
            <v>Dzielnica Śródmieście</v>
          </cell>
          <cell r="B1505" t="str">
            <v>Fundacja Ave, ul. Ceramiczna 29/1, 03-126 Warszawa</v>
          </cell>
        </row>
        <row r="1506">
          <cell r="A1506" t="str">
            <v>Dzielnica Ursynów</v>
          </cell>
          <cell r="B1506" t="str">
            <v>Fundacja Ave, ul. Ceramiczna 29/1, 03-126 Warszawa</v>
          </cell>
        </row>
        <row r="1507">
          <cell r="A1507" t="str">
            <v>Biuro Sportu i Rekreacji</v>
          </cell>
          <cell r="B1507" t="str">
            <v>Fundacja Ave, ul. Ceramiczna 29/1, 03-126 Warszawa</v>
          </cell>
        </row>
        <row r="1508">
          <cell r="A1508" t="str">
            <v>Biuro Pomocy i Projektów Społecznych</v>
          </cell>
          <cell r="B1508" t="str">
            <v>Fundacja Ave, ul. Ceramiczna 29/1, 03-126 Warszawa</v>
          </cell>
        </row>
        <row r="1509">
          <cell r="A1509" t="str">
            <v>Biuro Ochrony Środowiska</v>
          </cell>
          <cell r="B1509" t="str">
            <v>Fundacja Ave, ul. Ceramiczna 29/1, 03-126 Warszawa</v>
          </cell>
        </row>
        <row r="1510">
          <cell r="A1510" t="str">
            <v>Dzielnica Targówek</v>
          </cell>
          <cell r="B1510" t="str">
            <v>Fundacja Ave, ul. Ceramiczna 29/1, 03-126 Warszawa</v>
          </cell>
        </row>
        <row r="1511">
          <cell r="A1511" t="str">
            <v>Dzielnica Praga-Południe</v>
          </cell>
          <cell r="B1511" t="str">
            <v>Fundacja Ave, ul. Ceramiczna 29/1, 03-126 Warszawa</v>
          </cell>
        </row>
        <row r="1512">
          <cell r="A1512" t="str">
            <v>Centrum Komunikacji Społecznej</v>
          </cell>
          <cell r="B1512" t="str">
            <v>Fundacja Ave, ul. Ceramiczna 29/1, 03-126 Warszawa</v>
          </cell>
        </row>
        <row r="1513">
          <cell r="A1513" t="str">
            <v>Dzielnica Wawer</v>
          </cell>
          <cell r="B1513" t="str">
            <v>Fundacja Ave, ul. Ceramiczna 29/1, 03-126 Warszawa</v>
          </cell>
        </row>
        <row r="1514">
          <cell r="A1514" t="str">
            <v>Biuro Kultury</v>
          </cell>
          <cell r="B1514" t="str">
            <v>Fundacja AWF Warszawa, ul. Marymoncka 34, 00-968 Warszawa</v>
          </cell>
        </row>
        <row r="1515">
          <cell r="A1515" t="str">
            <v>Dzielnica Wilanów</v>
          </cell>
          <cell r="B1515" t="str">
            <v>Fundacja Awizo Akademia Wspierania Inicjatyw Zaangażowania Obywatelskiego, ul. Garbarska 5/6, 31-131 Kraków</v>
          </cell>
        </row>
        <row r="1516">
          <cell r="A1516" t="str">
            <v>Dzielnica Rembertów</v>
          </cell>
          <cell r="B1516" t="str">
            <v>Fundacja Awizo Akademia Wspierania Inicjatyw Zaangażowania Obywatelskiego, ul. Garbarska 5/6, 31-131 Kraków</v>
          </cell>
        </row>
        <row r="1517">
          <cell r="A1517" t="str">
            <v>Dzielnica Śródmieście</v>
          </cell>
          <cell r="B1517" t="str">
            <v>Fundacja Awizo Akademia Wspierania Inicjatyw Zaangażowania Obywatelskiego, ul. Garbarska 5/6, 31-131 Kraków</v>
          </cell>
        </row>
        <row r="1518">
          <cell r="A1518" t="str">
            <v>Centrum Komunikacji Społecznej</v>
          </cell>
          <cell r="B1518" t="str">
            <v>Fundacja Axios, ul. Władysława Pytlasińskiego 16/13, 00-777 Warszawa</v>
          </cell>
        </row>
        <row r="1519">
          <cell r="A1519" t="str">
            <v>Dzielnica Mokotów</v>
          </cell>
          <cell r="B1519" t="str">
            <v>Fundacja Axios, ul. Władysława Pytlasińskiego 16/13, 00-777 Warszawa</v>
          </cell>
        </row>
        <row r="1520">
          <cell r="A1520" t="str">
            <v>Dzielnica Praga-Południe</v>
          </cell>
          <cell r="B1520" t="str">
            <v>Fundacja Axios, ul. Władysława Pytlasińskiego 16/13, 00-777 Warszawa</v>
          </cell>
        </row>
        <row r="1521">
          <cell r="A1521" t="str">
            <v>Biuro Ochrony Środowiska</v>
          </cell>
          <cell r="B1521" t="str">
            <v>Fundacja Azylu Koci Świat, ul. Kątne 59, 05-190 Nasielsk</v>
          </cell>
        </row>
        <row r="1522">
          <cell r="A1522" t="str">
            <v>Biuro Ochrony Środowiska</v>
          </cell>
          <cell r="B1522" t="str">
            <v>Fundacja Azylu Pod Psim Aniołem, ul. Kosodrzewiny 9, 04-979 Warszawa</v>
          </cell>
        </row>
        <row r="1523">
          <cell r="A1523" t="str">
            <v>Dzielnica Ursynów</v>
          </cell>
          <cell r="B1523" t="str">
            <v>Fundacja Babiniec, ul. Marii Grzegorzewskiej 2/A, 02-778 Warszawa</v>
          </cell>
        </row>
        <row r="1524">
          <cell r="A1524" t="str">
            <v>Centrum Komunikacji Społecznej</v>
          </cell>
          <cell r="B1524" t="str">
            <v>Fundacja Babiniec, ul. Marii Grzegorzewskiej 2/A, 02-778 Warszawa</v>
          </cell>
        </row>
        <row r="1525">
          <cell r="A1525" t="str">
            <v>Dzielnica Białołęka</v>
          </cell>
          <cell r="B1525" t="str">
            <v>Fundacja Balonowa Strona Nieba, ul. Trakt Lubelski 140/22/2, 04-790 Warszawa</v>
          </cell>
        </row>
        <row r="1526">
          <cell r="A1526" t="str">
            <v>Biuro Kultury</v>
          </cell>
          <cell r="B1526" t="str">
            <v>Fundacja Balonowa Strona Nieba, ul. Trakt Lubelski 140/22/2, 04-790 Warszawa</v>
          </cell>
        </row>
        <row r="1527">
          <cell r="A1527" t="str">
            <v>Dzielnica Mokotów</v>
          </cell>
          <cell r="B1527" t="str">
            <v>Fundacja Balonowa Strona Nieba, ul. Trakt Lubelski 140/22/2, 04-790 Warszawa</v>
          </cell>
        </row>
        <row r="1528">
          <cell r="A1528" t="str">
            <v>Biuro Ochrony Środowiska</v>
          </cell>
          <cell r="B1528" t="str">
            <v>Fundacja Balonowa Strona Nieba, ul. Trakt Lubelski 140/22/2, 04-790 Warszawa</v>
          </cell>
        </row>
        <row r="1529">
          <cell r="A1529" t="str">
            <v>Centrum Komunikacji Społecznej</v>
          </cell>
          <cell r="B1529" t="str">
            <v>Fundacja Balonowa Strona Nieba, ul. Trakt Lubelski 140/22/2, 04-790 Warszawa</v>
          </cell>
        </row>
        <row r="1530">
          <cell r="A1530" t="str">
            <v>Biuro Edukacji</v>
          </cell>
          <cell r="B1530" t="str">
            <v>Fundacja Balonowa Strona Nieba, ul. Trakt Lubelski 140/22/2, 04-790 Warszawa</v>
          </cell>
        </row>
        <row r="1531">
          <cell r="A1531" t="str">
            <v>Biuro Sportu i Rekreacji</v>
          </cell>
          <cell r="B1531" t="str">
            <v>Fundacja Balonowa Strona Nieba, ul. Trakt Lubelski 140/22/2, 04-790 Warszawa</v>
          </cell>
        </row>
        <row r="1532">
          <cell r="A1532" t="str">
            <v>Dzielnica Praga-Południe</v>
          </cell>
          <cell r="B1532" t="str">
            <v>Fundacja Balonowa Strona Nieba, ul. Trakt Lubelski 140/22/2, 04-790 Warszawa</v>
          </cell>
        </row>
        <row r="1533">
          <cell r="A1533" t="str">
            <v>Biuro Kultury</v>
          </cell>
          <cell r="B1533" t="str">
            <v>Fundacja Banina, ul. Domaniewska 47/10, 02-672 Warszawa</v>
          </cell>
        </row>
        <row r="1534">
          <cell r="A1534" t="str">
            <v>Dzielnica Ochota</v>
          </cell>
          <cell r="B1534" t="str">
            <v>Fundacja Banina, ul. Domaniewska 47/10, 02-672 Warszawa</v>
          </cell>
        </row>
        <row r="1535">
          <cell r="A1535" t="str">
            <v>Dzielnica Śródmieście</v>
          </cell>
          <cell r="B1535" t="str">
            <v>Fundacja Banina, ul. Domaniewska 47/10, 02-672 Warszawa</v>
          </cell>
        </row>
        <row r="1536">
          <cell r="A1536" t="str">
            <v>Biuro Pomocy i Projektów Społecznych</v>
          </cell>
          <cell r="B1536" t="str">
            <v>Fundacja Banina, ul. Domaniewska 47/10, 02-672 Warszawa</v>
          </cell>
        </row>
        <row r="1537">
          <cell r="A1537" t="str">
            <v>Dzielnica Wola</v>
          </cell>
          <cell r="B1537" t="str">
            <v>Fundacja Banina, ul. Domaniewska 47/10, 02-672 Warszawa</v>
          </cell>
        </row>
        <row r="1538">
          <cell r="A1538" t="str">
            <v>Dzielnica Praga-Południe</v>
          </cell>
          <cell r="B1538" t="str">
            <v>Fundacja Banina, ul. Domaniewska 47/10, 02-672 Warszawa</v>
          </cell>
        </row>
        <row r="1539">
          <cell r="A1539" t="str">
            <v>Biuro Ochrony Środowiska</v>
          </cell>
          <cell r="B1539" t="str">
            <v>Fundacja Banina, ul. Domaniewska 47/10, 02-672 Warszawa</v>
          </cell>
        </row>
        <row r="1540">
          <cell r="A1540" t="str">
            <v>Biuro Edukacji</v>
          </cell>
          <cell r="B1540" t="str">
            <v>Fundacja Banina, ul. Domaniewska 47/10, 02-672 Warszawa</v>
          </cell>
        </row>
        <row r="1541">
          <cell r="A1541" t="str">
            <v>Biuro Pomocy i Projektów Społecznych</v>
          </cell>
          <cell r="B1541" t="str">
            <v>Fundacja Bank Inicjatyw, ul. Sokratesa 5/61, 01-909 Warszawa</v>
          </cell>
        </row>
        <row r="1542">
          <cell r="A1542" t="str">
            <v>Centrum Komunikacji Społecznej</v>
          </cell>
          <cell r="B1542" t="str">
            <v>Fundacja Bank Mleka Kobiecego, ul. Podkowy 128J, 04-937 Warszawa</v>
          </cell>
        </row>
        <row r="1543">
          <cell r="A1543" t="str">
            <v>Biuro Kultury</v>
          </cell>
          <cell r="B1543" t="str">
            <v>Fundacja Bardzo Bardzo, ul. Nowogrodzka 11, 00-513 Warszawa</v>
          </cell>
        </row>
        <row r="1544">
          <cell r="A1544" t="str">
            <v>Dzielnica Ochota</v>
          </cell>
          <cell r="B1544" t="str">
            <v>Fundacja Bardzo Dobra Robota, ul. Karolkowa 55/20, 01-197 Warszawa</v>
          </cell>
        </row>
        <row r="1545">
          <cell r="A1545" t="str">
            <v>Dzielnica Wola</v>
          </cell>
          <cell r="B1545" t="str">
            <v>Fundacja Bardzo Dobra Robota, ul. Karolkowa 55/20, 01-197 Warszawa</v>
          </cell>
        </row>
        <row r="1546">
          <cell r="A1546" t="str">
            <v>Biuro Edukacji</v>
          </cell>
          <cell r="B1546" t="str">
            <v>Fundacja Baza Dobra, ul. Długa 29, 00-238 Warszawa</v>
          </cell>
        </row>
        <row r="1547">
          <cell r="A1547" t="str">
            <v>Dzielnica Wola</v>
          </cell>
          <cell r="B1547" t="str">
            <v>Fundacja Baza Dobra, ul. Długa 29, 00-238 Warszawa</v>
          </cell>
        </row>
        <row r="1548">
          <cell r="A1548" t="str">
            <v>Dzielnica Bemowo</v>
          </cell>
          <cell r="B1548" t="str">
            <v>Fundacja Baza Dobra, ul. Długa 29, 00-238 Warszawa</v>
          </cell>
        </row>
        <row r="1549">
          <cell r="A1549" t="str">
            <v>Centrum Komunikacji Społecznej</v>
          </cell>
          <cell r="B1549" t="str">
            <v>Fundacja Baza Dobra, ul. Długa 29, 00-238 Warszawa</v>
          </cell>
        </row>
        <row r="1550">
          <cell r="A1550" t="str">
            <v>Biuro Kultury</v>
          </cell>
          <cell r="B1550" t="str">
            <v>Fundacja Baza Dobra, ul. Długa 29, 00-238 Warszawa</v>
          </cell>
        </row>
        <row r="1551">
          <cell r="A1551" t="str">
            <v>Dzielnica Śródmieście</v>
          </cell>
          <cell r="B1551" t="str">
            <v>Fundacja Belle Époque, ul. Podwale 15, 00-252 Warszawa</v>
          </cell>
        </row>
        <row r="1552">
          <cell r="A1552" t="str">
            <v>Biuro Kultury</v>
          </cell>
          <cell r="B1552" t="str">
            <v>Fundacja Belle Époque, ul. Podwale 15, 00-252 Warszawa</v>
          </cell>
        </row>
        <row r="1553">
          <cell r="A1553" t="str">
            <v>Biuro Edukacji</v>
          </cell>
          <cell r="B1553" t="str">
            <v>Fundacja Bez Wizy, ul. Grochowska 202/106, 04-357 Warszawa</v>
          </cell>
        </row>
        <row r="1554">
          <cell r="A1554" t="str">
            <v>Dzielnica Białołęka</v>
          </cell>
          <cell r="B1554" t="str">
            <v>Fundacja Bez Wizy, ul. Grochowska 202/106, 04-357 Warszawa</v>
          </cell>
        </row>
        <row r="1555">
          <cell r="A1555" t="str">
            <v>Dzielnica Mokotów</v>
          </cell>
          <cell r="B1555" t="str">
            <v>Fundacja Bez Wizy, ul. Grochowska 202/106, 04-357 Warszawa</v>
          </cell>
        </row>
        <row r="1556">
          <cell r="A1556" t="str">
            <v>Biuro Stołecznego Konserwatora Zabytków</v>
          </cell>
          <cell r="B1556" t="str">
            <v>Fundacja Bez Wizy, ul. Grochowska 202/106, 04-357 Warszawa</v>
          </cell>
        </row>
        <row r="1557">
          <cell r="A1557" t="str">
            <v>Dzielnica Włochy</v>
          </cell>
          <cell r="B1557" t="str">
            <v>Fundacja Bez Wizy, ul. Grochowska 202/106, 04-357 Warszawa</v>
          </cell>
        </row>
        <row r="1558">
          <cell r="A1558" t="str">
            <v>Biuro Pomocy i Projektów Społecznych</v>
          </cell>
          <cell r="B1558" t="str">
            <v>Fundacja Bez Wizy, ul. Grochowska 202/106, 04-357 Warszawa</v>
          </cell>
        </row>
        <row r="1559">
          <cell r="A1559" t="str">
            <v>Biuro Kultury</v>
          </cell>
          <cell r="B1559" t="str">
            <v>Fundacja Bez Wizy, ul. Grochowska 202/106, 04-357 Warszawa</v>
          </cell>
        </row>
        <row r="1560">
          <cell r="A1560" t="str">
            <v>Dzielnica Śródmieście</v>
          </cell>
          <cell r="B1560" t="str">
            <v>Fundacja Bez Wizy, ul. Grochowska 202/106, 04-357 Warszawa</v>
          </cell>
        </row>
        <row r="1561">
          <cell r="A1561" t="str">
            <v>Dzielnica Ursynów</v>
          </cell>
          <cell r="B1561" t="str">
            <v>Fundacja Bez Wizy, ul. Grochowska 202/106, 04-357 Warszawa</v>
          </cell>
        </row>
        <row r="1562">
          <cell r="A1562" t="str">
            <v>Dzielnica Praga-Południe</v>
          </cell>
          <cell r="B1562" t="str">
            <v>Fundacja Bez Wizy, ul. Grochowska 202/106, 04-357 Warszawa</v>
          </cell>
        </row>
        <row r="1563">
          <cell r="A1563" t="str">
            <v>Dzielnica Wola</v>
          </cell>
          <cell r="B1563" t="str">
            <v>Fundacja Bez Wizy, ul. Grochowska 202/106, 04-357 Warszawa</v>
          </cell>
        </row>
        <row r="1564">
          <cell r="A1564" t="str">
            <v>Dzielnica Wesoła</v>
          </cell>
          <cell r="B1564" t="str">
            <v>Fundacja Bez Wizy, ul. Grochowska 202/106, 04-357 Warszawa</v>
          </cell>
        </row>
        <row r="1565">
          <cell r="A1565" t="str">
            <v>Dzielnica Wawer</v>
          </cell>
          <cell r="B1565" t="str">
            <v>Fundacja Bez Wizy, ul. Grochowska 202/106, 04-357 Warszawa</v>
          </cell>
        </row>
        <row r="1566">
          <cell r="A1566" t="str">
            <v>Dzielnica Ochota</v>
          </cell>
          <cell r="B1566" t="str">
            <v>Fundacja Bez Wizy, ul. Grochowska 202/106, 04-357 Warszawa</v>
          </cell>
        </row>
        <row r="1567">
          <cell r="A1567" t="str">
            <v>Biuro Ochrony Środowiska</v>
          </cell>
          <cell r="B1567" t="str">
            <v>Fundacja Bez Wizy, ul. Grochowska 202/106, 04-357 Warszawa</v>
          </cell>
        </row>
        <row r="1568">
          <cell r="A1568" t="str">
            <v>Dzielnica Praga-Północ</v>
          </cell>
          <cell r="B1568" t="str">
            <v>Fundacja Bez Wizy, ul. Grochowska 202/106, 04-357 Warszawa</v>
          </cell>
        </row>
        <row r="1569">
          <cell r="A1569" t="str">
            <v>Dzielnica Wilanów</v>
          </cell>
          <cell r="B1569" t="str">
            <v>Fundacja Bez Wizy, ul. Grochowska 202/106, 04-357 Warszawa</v>
          </cell>
        </row>
        <row r="1570">
          <cell r="A1570" t="str">
            <v>Dzielnica Bielany</v>
          </cell>
          <cell r="B1570" t="str">
            <v>Fundacja Bez Wizy, ul. Grochowska 202/106, 04-357 Warszawa</v>
          </cell>
        </row>
        <row r="1571">
          <cell r="A1571" t="str">
            <v>Dzielnica Bemowo</v>
          </cell>
          <cell r="B1571" t="str">
            <v>Fundacja Bez Wizy, ul. Grochowska 202/106, 04-357 Warszawa</v>
          </cell>
        </row>
        <row r="1572">
          <cell r="A1572" t="str">
            <v>Biuro Kultury</v>
          </cell>
          <cell r="B1572" t="str">
            <v>Fundacja Bezgust, ul. Tamka 37/21, 00-355 Warszawa</v>
          </cell>
        </row>
        <row r="1573">
          <cell r="A1573" t="str">
            <v>Biuro Kultury</v>
          </cell>
          <cell r="B1573" t="str">
            <v>Fundacja Białego Teatru Tańca, ul. Adama Mickiewicza 34/36/24, 01-616 Warszawa</v>
          </cell>
        </row>
        <row r="1574">
          <cell r="A1574" t="str">
            <v>Biuro Kultury</v>
          </cell>
          <cell r="B1574" t="str">
            <v>Fundacja Białoruś Przyszłości, ul. Mazowiecka 12, 00-033 Warszawa</v>
          </cell>
        </row>
        <row r="1575">
          <cell r="A1575" t="str">
            <v>Dzielnica Mokotów</v>
          </cell>
          <cell r="B1575" t="str">
            <v>Fundacja Bieganie, ul. Marii Dąbrowskiej 17 I/20, 31-851 Kraków</v>
          </cell>
        </row>
        <row r="1576">
          <cell r="A1576" t="str">
            <v>Dzielnica Bielany</v>
          </cell>
          <cell r="B1576" t="str">
            <v>Fundacja Bieganie, ul. Marii Dąbrowskiej 17 I/20, 31-851 Kraków</v>
          </cell>
        </row>
        <row r="1577">
          <cell r="A1577" t="str">
            <v>Dzielnica Śródmieście</v>
          </cell>
          <cell r="B1577" t="str">
            <v>Fundacja Bieganie, ul. Marii Dąbrowskiej 17 I/20, 31-851 Kraków</v>
          </cell>
        </row>
        <row r="1578">
          <cell r="A1578" t="str">
            <v>Dzielnica Bemowo</v>
          </cell>
          <cell r="B1578" t="str">
            <v>Fundacja Bieganie, ul. Marii Dąbrowskiej 17 I/20, 31-851 Kraków</v>
          </cell>
        </row>
        <row r="1579">
          <cell r="A1579" t="str">
            <v>Dzielnica Praga-Południe</v>
          </cell>
          <cell r="B1579" t="str">
            <v>Fundacja Bieganie, ul. Marii Dąbrowskiej 17 I/20, 31-851 Kraków</v>
          </cell>
        </row>
        <row r="1580">
          <cell r="A1580" t="str">
            <v>Dzielnica Ochota</v>
          </cell>
          <cell r="B1580" t="str">
            <v>Fundacja Bieganie, ul. Marii Dąbrowskiej 17 I/20, 31-851 Kraków</v>
          </cell>
        </row>
        <row r="1581">
          <cell r="A1581" t="str">
            <v>Biuro Edukacji</v>
          </cell>
          <cell r="B1581" t="str">
            <v>Fundacja Bioedukacji, ul. Księcia Trojdena 4, 02-109 Warszawa</v>
          </cell>
        </row>
        <row r="1582">
          <cell r="A1582" t="str">
            <v>Dzielnica Wesoła</v>
          </cell>
          <cell r="B1582" t="str">
            <v>Fundacja Bliżej Ludzi, ul. 1 Praskiego Pułku Wp 38, 05-075 Warszawa</v>
          </cell>
        </row>
        <row r="1583">
          <cell r="A1583" t="str">
            <v>Dzielnica Bemowo</v>
          </cell>
          <cell r="B1583" t="str">
            <v>Fundacja Błogosławionego Władysława Z Gielniowa, ul. Neseberska 3/26, 02-758 Warszawa</v>
          </cell>
        </row>
        <row r="1584">
          <cell r="A1584" t="str">
            <v>Dzielnica Śródmieście</v>
          </cell>
          <cell r="B1584" t="str">
            <v>Fundacja Błogosławionego Władysława Z Gielniowa, ul. Neseberska 3/26, 02-758 Warszawa</v>
          </cell>
        </row>
        <row r="1585">
          <cell r="A1585" t="str">
            <v>Biuro Kultury</v>
          </cell>
          <cell r="B1585" t="str">
            <v>Fundacja Błogosławionego Władysława Z Gielniowa, ul. Neseberska 3/26, 02-758 Warszawa</v>
          </cell>
        </row>
        <row r="1586">
          <cell r="A1586" t="str">
            <v>Centrum Komunikacji Społecznej</v>
          </cell>
          <cell r="B1586" t="str">
            <v>Fundacja Bobezo, ul. Myśliborska 64D/3, 03-185 Warszawa</v>
          </cell>
        </row>
        <row r="1587">
          <cell r="A1587" t="str">
            <v>Dzielnica Mokotów</v>
          </cell>
          <cell r="B1587" t="str">
            <v>Fundacja Bobezo, ul. Myśliborska 64D/3, 03-185 Warszawa</v>
          </cell>
        </row>
        <row r="1588">
          <cell r="A1588" t="str">
            <v>Dzielnica Białołęka</v>
          </cell>
          <cell r="B1588" t="str">
            <v>Fundacja Bobezo, ul. Myśliborska 64D/3, 03-185 Warszawa</v>
          </cell>
        </row>
        <row r="1589">
          <cell r="A1589" t="str">
            <v>Biuro Edukacji</v>
          </cell>
          <cell r="B1589" t="str">
            <v>Fundacja Bogata Chata, ul. Jana Kossakowskiego 26/28, 04-744 Warszawa</v>
          </cell>
        </row>
        <row r="1590">
          <cell r="A1590" t="str">
            <v>Biuro Polityki Zdrowotnej</v>
          </cell>
          <cell r="B1590" t="str">
            <v>Fundacja Bogata Chata, ul. Jana Kossakowskiego 26/28, 04-744 Warszawa</v>
          </cell>
        </row>
        <row r="1591">
          <cell r="A1591" t="str">
            <v>Centrum Komunikacji Społecznej</v>
          </cell>
          <cell r="B1591" t="str">
            <v>Fundacja Bogata Chata, ul. Jana Kossakowskiego 26/28, 04-744 Warszawa</v>
          </cell>
        </row>
        <row r="1592">
          <cell r="A1592" t="str">
            <v>Dzielnica Śródmieście</v>
          </cell>
          <cell r="B1592" t="str">
            <v>Fundacja Bona Fide-W Dobrej Wierze, ul. Wyszogrodzka 10/59, 03-337 Warszawa</v>
          </cell>
        </row>
        <row r="1593">
          <cell r="A1593" t="str">
            <v>Dzielnica Białołęka</v>
          </cell>
          <cell r="B1593" t="str">
            <v>Fundacja Bona Fide-W Dobrej Wierze, ul. Wyszogrodzka 10/59, 03-337 Warszawa</v>
          </cell>
        </row>
        <row r="1594">
          <cell r="A1594" t="str">
            <v>Dzielnica Bielany</v>
          </cell>
          <cell r="B1594" t="str">
            <v>Fundacja Bona Fide-W Dobrej Wierze, ul. Wyszogrodzka 10/59, 03-337 Warszawa</v>
          </cell>
        </row>
        <row r="1595">
          <cell r="A1595" t="str">
            <v>Dzielnica Praga-Północ</v>
          </cell>
          <cell r="B1595" t="str">
            <v>Fundacja Bona Fide-W Dobrej Wierze, ul. Wyszogrodzka 10/59, 03-337 Warszawa</v>
          </cell>
        </row>
        <row r="1596">
          <cell r="A1596" t="str">
            <v>Dzielnica Targówek</v>
          </cell>
          <cell r="B1596" t="str">
            <v>Fundacja Bona Fide-W Dobrej Wierze, ul. Wyszogrodzka 10/59, 03-337 Warszawa</v>
          </cell>
        </row>
        <row r="1597">
          <cell r="A1597" t="str">
            <v>Biuro Polityki Zdrowotnej</v>
          </cell>
          <cell r="B1597" t="str">
            <v>Fundacja Bona Fide-W Dobrej Wierze, ul. Wyszogrodzka 10/59, 03-337 Warszawa</v>
          </cell>
        </row>
        <row r="1598">
          <cell r="A1598" t="str">
            <v>Biuro Kultury</v>
          </cell>
          <cell r="B1598" t="str">
            <v>Fundacja Bona Fide-W Dobrej Wierze, ul. Wyszogrodzka 10/59, 03-337 Warszawa</v>
          </cell>
        </row>
        <row r="1599">
          <cell r="A1599" t="str">
            <v>Centrum Komunikacji Społecznej</v>
          </cell>
          <cell r="B1599" t="str">
            <v>Fundacja Bona Fide-W Dobrej Wierze, ul. Wyszogrodzka 10/59, 03-337 Warszawa</v>
          </cell>
        </row>
        <row r="1600">
          <cell r="A1600" t="str">
            <v>Biuro Kultury</v>
          </cell>
          <cell r="B1600" t="str">
            <v>Fundacja Bossa Nova, ul. Nowy Świat 33/13, 00-029 Warszawa</v>
          </cell>
        </row>
        <row r="1601">
          <cell r="A1601" t="str">
            <v>Biuro Współpracy Międzynarodowej (WM)</v>
          </cell>
          <cell r="B1601" t="str">
            <v>Fundacja Bottega Italiana, Polsko-Włoskie Centrum Języka, Kultury I Sztuki, ul. Krucza 41/43/1, 00-525 Warszawa</v>
          </cell>
        </row>
        <row r="1602">
          <cell r="A1602" t="str">
            <v>Biuro Pomocy i Projektów Społecznych</v>
          </cell>
          <cell r="B1602" t="str">
            <v>Fundacja Bottega Italiana, Polsko-Włoskie Centrum Języka, Kultury I Sztuki, ul. Krucza 41/43/1, 00-525 Warszawa</v>
          </cell>
        </row>
        <row r="1603">
          <cell r="A1603" t="str">
            <v>Biuro Pomocy i Projektów Społecznych</v>
          </cell>
          <cell r="B1603" t="str">
            <v>Fundacja Braingreen, ul. Szpitalna 6/6, 00-031 Warszawa</v>
          </cell>
        </row>
        <row r="1604">
          <cell r="A1604" t="str">
            <v>Biuro Edukacji</v>
          </cell>
          <cell r="B1604" t="str">
            <v>Fundacja Braingreen, ul. Szpitalna 6/6, 00-031 Warszawa</v>
          </cell>
        </row>
        <row r="1605">
          <cell r="A1605" t="str">
            <v>Biuro Kultury</v>
          </cell>
          <cell r="B1605" t="str">
            <v>Fundacja Bral, Al. Jarzębinowa 24/26/3, 53-120 Wrocław</v>
          </cell>
        </row>
        <row r="1606">
          <cell r="A1606" t="str">
            <v>Biuro Kultury</v>
          </cell>
          <cell r="B1606" t="str">
            <v>Fundacja Brda, ul. Belwederska 36/38, 00-594 Warszawa</v>
          </cell>
        </row>
        <row r="1607">
          <cell r="A1607" t="str">
            <v>Biuro Edukacji</v>
          </cell>
          <cell r="B1607" t="str">
            <v>Fundacja Budujemy Przyszłość Razem, ul. Okrąg 8/10/45, 00-407 Warszawa</v>
          </cell>
        </row>
        <row r="1608">
          <cell r="A1608" t="str">
            <v>Biuro Edukacji</v>
          </cell>
          <cell r="B1608" t="str">
            <v>Fundacja Bullerbyn Na Rzecz Wspólnoty Dzieci I Dorosłych, ul. Nieziemska 1, 05-506 Lesznowola</v>
          </cell>
        </row>
        <row r="1609">
          <cell r="A1609" t="str">
            <v>Biuro Kultury</v>
          </cell>
          <cell r="B1609" t="str">
            <v>Fundacja Bullerbyn Na Rzecz Wspólnoty Dzieci I Dorosłych, ul. Nieziemska 1, 05-506 Lesznowola</v>
          </cell>
        </row>
        <row r="1610">
          <cell r="A1610" t="str">
            <v>Centrum Komunikacji Społecznej</v>
          </cell>
          <cell r="B1610" t="str">
            <v>Fundacja Bullerbyn Na Rzecz Wspólnoty Dzieci I Dorosłych, ul. Nieziemska 1, 05-506 Lesznowola</v>
          </cell>
        </row>
        <row r="1611">
          <cell r="A1611" t="str">
            <v>Dzielnica Mokotów</v>
          </cell>
          <cell r="B1611" t="str">
            <v>Fundacja Bullerbyn Na Rzecz Wspólnoty Dzieci I Dorosłych, ul. Nieziemska 1, 05-506 Lesznowola</v>
          </cell>
        </row>
        <row r="1612">
          <cell r="A1612" t="str">
            <v>Biuro Pomocy i Projektów Społecznych</v>
          </cell>
          <cell r="B1612" t="str">
            <v>Fundacja Bullerbyn Na Rzecz Wspólnoty Dzieci I Dorosłych, ul. Nieziemska 1, 05-506 Lesznowola</v>
          </cell>
        </row>
        <row r="1613">
          <cell r="A1613" t="str">
            <v>Biuro Ochrony Środowiska</v>
          </cell>
          <cell r="B1613" t="str">
            <v>Fundacja Bullerbyn Na Rzecz Wspólnoty Dzieci I Dorosłych, ul. Nieziemska 1, 05-506 Lesznowola</v>
          </cell>
        </row>
        <row r="1614">
          <cell r="A1614" t="str">
            <v>Biuro Kultury</v>
          </cell>
          <cell r="B1614" t="str">
            <v>Fundacja Burdąg, ul. Kamień Polny 12, 05-806 Pęcice Małe</v>
          </cell>
        </row>
        <row r="1615">
          <cell r="A1615" t="str">
            <v>Biuro Edukacji</v>
          </cell>
          <cell r="B1615" t="str">
            <v>Fundacja Być Tam, ul. Józefa Piłsudskiego 103/17, 05-091 Ząbki</v>
          </cell>
        </row>
        <row r="1616">
          <cell r="A1616" t="str">
            <v>Dzielnica Śródmieście</v>
          </cell>
          <cell r="B1616" t="str">
            <v>Fundacja Być Tam, ul. Józefa Piłsudskiego 103/17, 05-091 Ząbki</v>
          </cell>
        </row>
        <row r="1617">
          <cell r="A1617" t="str">
            <v>Dzielnica Rembertów</v>
          </cell>
          <cell r="B1617" t="str">
            <v>Fundacja Być Tam, ul. Józefa Piłsudskiego 103/17, 05-091 Ząbki</v>
          </cell>
        </row>
        <row r="1618">
          <cell r="A1618" t="str">
            <v>Dzielnica Bielany</v>
          </cell>
          <cell r="B1618" t="str">
            <v>Fundacja Być Tam, ul. Józefa Piłsudskiego 103/17, 05-091 Ząbki</v>
          </cell>
        </row>
        <row r="1619">
          <cell r="A1619" t="str">
            <v>Centrum Komunikacji Społecznej</v>
          </cell>
          <cell r="B1619" t="str">
            <v>Fundacja Być Tam, ul. Józefa Piłsudskiego 103/17, 05-091 Ząbki</v>
          </cell>
        </row>
        <row r="1620">
          <cell r="A1620" t="str">
            <v>Dzielnica Wola</v>
          </cell>
          <cell r="B1620" t="str">
            <v>Fundacja Być Tam, ul. Józefa Piłsudskiego 103/17, 05-091 Ząbki</v>
          </cell>
        </row>
        <row r="1621">
          <cell r="A1621" t="str">
            <v>Biuro Pomocy i Projektów Społecznych</v>
          </cell>
          <cell r="B1621" t="str">
            <v>Fundacja Być Tam, ul. Józefa Piłsudskiego 103/17, 05-091 Ząbki</v>
          </cell>
        </row>
        <row r="1622">
          <cell r="A1622" t="str">
            <v>Dzielnica Włochy</v>
          </cell>
          <cell r="B1622" t="str">
            <v>Fundacja Być Tam, ul. Józefa Piłsudskiego 103/17, 05-091 Ząbki</v>
          </cell>
        </row>
        <row r="1623">
          <cell r="A1623" t="str">
            <v>Dzielnica Śródmieście</v>
          </cell>
          <cell r="B1623" t="str">
            <v>Fundacja Byłych Żołnierzy Wojsk Specjalnych Pro Patria, ul. Plac Grunwaldzki 8-10/18, 40-127 Katowice</v>
          </cell>
        </row>
        <row r="1624">
          <cell r="A1624" t="str">
            <v>Biuro Kultury</v>
          </cell>
          <cell r="B1624" t="str">
            <v>Fundacja Camera Femina, ul. Leszka Czarnego 5/12, 20-610 Lublin</v>
          </cell>
        </row>
        <row r="1625">
          <cell r="A1625" t="str">
            <v>Dzielnica Śródmieście</v>
          </cell>
          <cell r="B1625" t="str">
            <v>Fundacja Camera Femina, ul. Leszka Czarnego 5/12, 20-610 Lublin</v>
          </cell>
        </row>
        <row r="1626">
          <cell r="A1626" t="str">
            <v>Dzielnica Ochota</v>
          </cell>
          <cell r="B1626" t="str">
            <v>Fundacja Capital Ski, ul. Drawska 22, 02-202 Warszawa</v>
          </cell>
        </row>
        <row r="1627">
          <cell r="A1627" t="str">
            <v>Biuro Edukacji</v>
          </cell>
          <cell r="B1627" t="str">
            <v>Fundacja Capital Ski, ul. Drawska 22, 02-202 Warszawa</v>
          </cell>
        </row>
        <row r="1628">
          <cell r="A1628" t="str">
            <v>Biuro Kultury</v>
          </cell>
          <cell r="B1628" t="str">
            <v>Fundacja Centrum Architektury, ul. Marszałkowska 115/338, 00-102 Warszawa</v>
          </cell>
        </row>
        <row r="1629">
          <cell r="A1629" t="str">
            <v>Biuro Pomocy i Projektów Społecznych</v>
          </cell>
          <cell r="B1629" t="str">
            <v>Fundacja Centrum Architektury, ul. Marszałkowska 115/338, 00-102 Warszawa</v>
          </cell>
        </row>
        <row r="1630">
          <cell r="A1630" t="str">
            <v>Dzielnica Praga-Południe</v>
          </cell>
          <cell r="B1630" t="str">
            <v>Fundacja Centrum Architektury, ul. Marszałkowska 115/338, 00-102 Warszawa</v>
          </cell>
        </row>
        <row r="1631">
          <cell r="A1631" t="str">
            <v>Centrum Komunikacji Społecznej</v>
          </cell>
          <cell r="B1631" t="str">
            <v>Fundacja Centrum Architektury, ul. Marszałkowska 115/338, 00-102 Warszawa</v>
          </cell>
        </row>
        <row r="1632">
          <cell r="A1632" t="str">
            <v>Dzielnica Wola</v>
          </cell>
          <cell r="B1632" t="str">
            <v>Fundacja Centrum Działań Profilaktycznych, ul. Tadeusza Kościuszki 39A, 32-020 Wieliczka</v>
          </cell>
        </row>
        <row r="1633">
          <cell r="A1633" t="str">
            <v>Dzielnica Żoliborz</v>
          </cell>
          <cell r="B1633" t="str">
            <v>Fundacja Centrum Działań Profilaktycznych, ul. Tadeusza Kościuszki 39A, 32-020 Wieliczka</v>
          </cell>
        </row>
        <row r="1634">
          <cell r="A1634" t="str">
            <v>Biuro Edukacji</v>
          </cell>
          <cell r="B1634" t="str">
            <v>Fundacja Centrum Działań Profilaktycznych, ul. Tadeusza Kościuszki 39A, 32-020 Wieliczka</v>
          </cell>
        </row>
        <row r="1635">
          <cell r="A1635" t="str">
            <v>Dzielnica Bielany</v>
          </cell>
          <cell r="B1635" t="str">
            <v>Fundacja Centrum Działań Profilaktycznych, ul. Tadeusza Kościuszki 39A, 32-020 Wieliczka</v>
          </cell>
        </row>
        <row r="1636">
          <cell r="A1636" t="str">
            <v>Dzielnica Rembertów</v>
          </cell>
          <cell r="B1636" t="str">
            <v>Fundacja Centrum Działań Profilaktycznych, ul. Tadeusza Kościuszki 39A, 32-020 Wieliczka</v>
          </cell>
        </row>
        <row r="1637">
          <cell r="A1637" t="str">
            <v>Dzielnica Białołęka</v>
          </cell>
          <cell r="B1637" t="str">
            <v>Fundacja Centrum Działań Profilaktycznych, ul. Tadeusza Kościuszki 39A, 32-020 Wieliczka</v>
          </cell>
        </row>
        <row r="1638">
          <cell r="A1638" t="str">
            <v>Dzielnica Mokotów</v>
          </cell>
          <cell r="B1638" t="str">
            <v>Fundacja Centrum Działań Profilaktycznych, ul. Tadeusza Kościuszki 39A, 32-020 Wieliczka</v>
          </cell>
        </row>
        <row r="1639">
          <cell r="A1639" t="str">
            <v>Dzielnica Ochota</v>
          </cell>
          <cell r="B1639" t="str">
            <v>Fundacja Centrum Działań Profilaktycznych, ul. Tadeusza Kościuszki 39A, 32-020 Wieliczka</v>
          </cell>
        </row>
        <row r="1640">
          <cell r="A1640" t="str">
            <v>Dzielnica Praga-Południe</v>
          </cell>
          <cell r="B1640" t="str">
            <v>Fundacja Centrum Działań Profilaktycznych, ul. Tadeusza Kościuszki 39A, 32-020 Wieliczka</v>
          </cell>
        </row>
        <row r="1641">
          <cell r="A1641" t="str">
            <v>Dzielnica Ursynów</v>
          </cell>
          <cell r="B1641" t="str">
            <v>Fundacja Centrum Działań Profilaktycznych, ul. Tadeusza Kościuszki 39A, 32-020 Wieliczka</v>
          </cell>
        </row>
        <row r="1642">
          <cell r="A1642" t="str">
            <v>Dzielnica Praga-Północ</v>
          </cell>
          <cell r="B1642" t="str">
            <v>Fundacja Centrum Działań Profilaktycznych, ul. Tadeusza Kościuszki 39A, 32-020 Wieliczka</v>
          </cell>
        </row>
        <row r="1643">
          <cell r="A1643" t="str">
            <v>Biuro Pomocy i Projektów Społecznych</v>
          </cell>
          <cell r="B1643" t="str">
            <v>Fundacja Centrum Działań Profilaktycznych, ul. Tadeusza Kościuszki 39A, 32-020 Wieliczka</v>
          </cell>
        </row>
        <row r="1644">
          <cell r="A1644" t="str">
            <v>Biuro Polityki Zdrowotnej</v>
          </cell>
          <cell r="B1644" t="str">
            <v>Fundacja Centrum Działań Profilaktycznych, ul. Tadeusza Kościuszki 39A, 32-020 Wieliczka</v>
          </cell>
        </row>
        <row r="1645">
          <cell r="A1645" t="str">
            <v>Dzielnica Bemowo</v>
          </cell>
          <cell r="B1645" t="str">
            <v>Fundacja Centrum Działań Profilaktycznych, ul. Tadeusza Kościuszki 39A, 32-020 Wieliczka</v>
          </cell>
        </row>
        <row r="1646">
          <cell r="A1646" t="str">
            <v>Dzielnica Wesoła</v>
          </cell>
          <cell r="B1646" t="str">
            <v>Fundacja Centrum Działań Profilaktycznych, ul. Tadeusza Kościuszki 39A, 32-020 Wieliczka</v>
          </cell>
        </row>
        <row r="1647">
          <cell r="A1647" t="str">
            <v>Dzielnica Śródmieście</v>
          </cell>
          <cell r="B1647" t="str">
            <v>Fundacja Centrum Działań Profilaktycznych, ul. Tadeusza Kościuszki 39A, 32-020 Wieliczka</v>
          </cell>
        </row>
        <row r="1648">
          <cell r="A1648" t="str">
            <v>Biuro Pomocy i Projektów Społecznych</v>
          </cell>
          <cell r="B1648" t="str">
            <v>Fundacja Centrum Edukacji Liderskiej, ul. Wiśniowa 42/39, 02-520 Warszawa</v>
          </cell>
        </row>
        <row r="1649">
          <cell r="A1649" t="str">
            <v>Dzielnica Mokotów</v>
          </cell>
          <cell r="B1649" t="str">
            <v>Fundacja Centrum Edukacji Liderskiej, ul. Wiśniowa 42/39, 02-520 Warszawa</v>
          </cell>
        </row>
        <row r="1650">
          <cell r="A1650" t="str">
            <v>Dzielnica Praga-Południe</v>
          </cell>
          <cell r="B1650" t="str">
            <v>Fundacja Centrum Gry Playmaker, ul. Chmielna 2/31, 00-020 Warszawa</v>
          </cell>
        </row>
        <row r="1651">
          <cell r="A1651" t="str">
            <v>Dzielnica Praga-Północ</v>
          </cell>
          <cell r="B1651" t="str">
            <v>Fundacja Centrum Idei, ul. Józefa Szanajcy 11/62, 03-481 Warszawa</v>
          </cell>
        </row>
        <row r="1652">
          <cell r="A1652" t="str">
            <v>Dzielnica Targówek</v>
          </cell>
          <cell r="B1652" t="str">
            <v>Fundacja Centrum Kultury Retro, ul. Krzywińska 13/14, 03-324 Warszawa</v>
          </cell>
        </row>
        <row r="1653">
          <cell r="A1653" t="str">
            <v>Biuro Polityki Zdrowotnej</v>
          </cell>
          <cell r="B1653" t="str">
            <v>Fundacja Centrum Nbas W Polsce, ul. Kępna 17A/16, 03-730 Warszawa</v>
          </cell>
        </row>
        <row r="1654">
          <cell r="A1654" t="str">
            <v>Biuro Ochrony Środowiska</v>
          </cell>
          <cell r="B1654" t="str">
            <v>Fundacja Centrum Nowoczesnej Turystyki, ul. Zagumienna 11A/4, 15-866 Białystok</v>
          </cell>
        </row>
        <row r="1655">
          <cell r="A1655" t="str">
            <v>Centrum Komunikacji Społecznej</v>
          </cell>
          <cell r="B1655" t="str">
            <v>Fundacja Centrum Pozytywnych Zmian, ul. Tadeusza Czackiego 3/5/G, 00-043 Warszawa</v>
          </cell>
        </row>
        <row r="1656">
          <cell r="A1656" t="str">
            <v>Biuro Pomocy i Projektów Społecznych</v>
          </cell>
          <cell r="B1656" t="str">
            <v>Fundacja Centrum Praw Kobiet, ul. Wilcza 60/19, 00-679 Warszawa</v>
          </cell>
        </row>
        <row r="1657">
          <cell r="A1657" t="str">
            <v>Dzielnica Śródmieście</v>
          </cell>
          <cell r="B1657" t="str">
            <v>Fundacja Centrum Praw Kobiet, ul. Wilcza 60/19, 00-679 Warszawa</v>
          </cell>
        </row>
        <row r="1658">
          <cell r="A1658" t="str">
            <v>Biuro Edukacji</v>
          </cell>
          <cell r="B1658" t="str">
            <v>Fundacja Centrum Taubego Na Rzecz Edukacji I Życia Żydowskiego, ul. Tłomackie 3/5, 00-090 Warszawa</v>
          </cell>
        </row>
        <row r="1659">
          <cell r="A1659" t="str">
            <v>Dzielnica Ursynów</v>
          </cell>
          <cell r="B1659" t="str">
            <v>Fundacja Centrum Terapii Osób Dda/Ddd "Rodzina Od Nowa", ul. Różana 63A, 02-569 Warszawa</v>
          </cell>
        </row>
        <row r="1660">
          <cell r="A1660" t="str">
            <v>Dzielnica Ochota</v>
          </cell>
          <cell r="B1660" t="str">
            <v>Fundacja Centrum Terapii Osób Dda/Ddd "Rodzina Od Nowa", ul. Różana 63A, 02-569 Warszawa</v>
          </cell>
        </row>
        <row r="1661">
          <cell r="A1661" t="str">
            <v>Dzielnica Mokotów</v>
          </cell>
          <cell r="B1661" t="str">
            <v>Fundacja Centrum Terapii Osób Dda/Ddd "Rodzina Od Nowa", ul. Różana 63A, 02-569 Warszawa</v>
          </cell>
        </row>
        <row r="1662">
          <cell r="A1662" t="str">
            <v>Biuro Pomocy i Projektów Społecznych</v>
          </cell>
          <cell r="B1662" t="str">
            <v>Fundacja Centrum Terapii Osób Dda/Ddd "Rodzina Od Nowa", ul. Różana 63A, 02-569 Warszawa</v>
          </cell>
        </row>
        <row r="1663">
          <cell r="A1663" t="str">
            <v>Centrum Komunikacji Społecznej</v>
          </cell>
          <cell r="B1663" t="str">
            <v>Fundacja Centrum Terapii Osób Dda/Ddd "Rodzina Od Nowa", ul. Różana 63A, 02-569 Warszawa</v>
          </cell>
        </row>
        <row r="1664">
          <cell r="A1664" t="str">
            <v>Dzielnica Bemowo</v>
          </cell>
          <cell r="B1664" t="str">
            <v>Fundacja Centrum Terapii Osób Dda/Ddd "Rodzina Od Nowa", ul. Różana 63A, 02-569 Warszawa</v>
          </cell>
        </row>
        <row r="1665">
          <cell r="A1665" t="str">
            <v>Dzielnica Wola</v>
          </cell>
          <cell r="B1665" t="str">
            <v>Fundacja Centrum Terapii Osób Dda/Ddd "Rodzina Od Nowa", ul. Różana 63A, 02-569 Warszawa</v>
          </cell>
        </row>
        <row r="1666">
          <cell r="A1666" t="str">
            <v>Dzielnica Żoliborz</v>
          </cell>
          <cell r="B1666" t="str">
            <v>Fundacja Centrum Terapii Osób Dda/Ddd "Rodzina Od Nowa", ul. Różana 63A, 02-569 Warszawa</v>
          </cell>
        </row>
        <row r="1667">
          <cell r="A1667" t="str">
            <v>Dzielnica Bemowo</v>
          </cell>
          <cell r="B1667" t="str">
            <v>Fundacja Cezarego Trybańskiego, ul. Kosynierów 7, 05-092 Łomianki</v>
          </cell>
        </row>
        <row r="1668">
          <cell r="A1668" t="str">
            <v>Dzielnica Wilanów</v>
          </cell>
          <cell r="B1668" t="str">
            <v>Fundacja Cezarego Trybańskiego, ul. Kosynierów 7, 05-092 Łomianki</v>
          </cell>
        </row>
        <row r="1669">
          <cell r="A1669" t="str">
            <v>Biuro Pomocy i Projektów Społecznych</v>
          </cell>
          <cell r="B1669" t="str">
            <v>Fundacja Challenge Europe, Al. Ix Wieków Kielc 6/17, 25-516 Kielce</v>
          </cell>
        </row>
        <row r="1670">
          <cell r="A1670" t="str">
            <v>Biuro Kultury</v>
          </cell>
          <cell r="B1670" t="str">
            <v>Fundacja Challenge Europe, Al. Ix Wieków Kielc 6/17, 25-516 Kielce</v>
          </cell>
        </row>
        <row r="1671">
          <cell r="A1671" t="str">
            <v>Centrum Komunikacji Społecznej</v>
          </cell>
          <cell r="B1671" t="str">
            <v>Fundacja Challenge Europe, Al. Ix Wieków Kielc 6/17, 25-516 Kielce</v>
          </cell>
        </row>
        <row r="1672">
          <cell r="A1672" t="str">
            <v>Biuro Kultury</v>
          </cell>
          <cell r="B1672" t="str">
            <v>Fundacja Chill Art, ul. Batalionu Ak "Karpaty" 1D/141, 00-712 Warszawa</v>
          </cell>
        </row>
        <row r="1673">
          <cell r="A1673" t="str">
            <v>Biuro Kultury</v>
          </cell>
          <cell r="B1673" t="str">
            <v>Fundacja Chór Kobiet, ul. Garbarska 3/7, 00-306 Warszawa</v>
          </cell>
        </row>
        <row r="1674">
          <cell r="A1674" t="str">
            <v>Centrum Komunikacji Społecznej</v>
          </cell>
          <cell r="B1674" t="str">
            <v>Fundacja Chór Kobiet, ul. Garbarska 3/7, 00-306 Warszawa</v>
          </cell>
        </row>
        <row r="1675">
          <cell r="A1675" t="str">
            <v>Biuro Kultury</v>
          </cell>
          <cell r="B1675" t="str">
            <v>Fundacja Chroma, ul. Ks. Antoniego Stabika 10/15, 41-500 Chorzów</v>
          </cell>
        </row>
        <row r="1676">
          <cell r="A1676" t="str">
            <v>Biuro Kultury</v>
          </cell>
          <cell r="B1676" t="str">
            <v>Fundacja Ciało/Umysł, ul. Chmielna 73 B/14, 00-801 Warszawa</v>
          </cell>
        </row>
        <row r="1677">
          <cell r="A1677" t="str">
            <v>Biuro Kultury</v>
          </cell>
          <cell r="B1677" t="str">
            <v>Fundacja Cinema Art, ul. Puławska 61, 02-595 Warszawa</v>
          </cell>
        </row>
        <row r="1678">
          <cell r="A1678" t="str">
            <v>Biuro Kultury</v>
          </cell>
          <cell r="B1678" t="str">
            <v>Fundacja Cinemania, ul. Nowolipki 9B, 00-151 Warszawa</v>
          </cell>
        </row>
        <row r="1679">
          <cell r="A1679" t="str">
            <v>Biuro Edukacji</v>
          </cell>
          <cell r="B1679" t="str">
            <v>Fundacja Cinemania, ul. Nowolipki 9B, 00-151 Warszawa</v>
          </cell>
        </row>
        <row r="1680">
          <cell r="A1680" t="str">
            <v>Dzielnica Bielany</v>
          </cell>
          <cell r="B1680" t="str">
            <v>Fundacja Cinematica, ul. Górnośląska, 00-443 Warszawa</v>
          </cell>
        </row>
        <row r="1681">
          <cell r="A1681" t="str">
            <v>Biuro Pomocy i Projektów Społecznych</v>
          </cell>
          <cell r="B1681" t="str">
            <v>Fundacja CMP - Czy Mogę Pomóc?, ul. Puławska 49, 05-500 Piaseczno</v>
          </cell>
        </row>
        <row r="1682">
          <cell r="A1682" t="str">
            <v>Biuro Kultury</v>
          </cell>
          <cell r="B1682" t="str">
            <v>Fundacja Co Dwie Głowy, ul. Alternatywy 6/273, 02-775 Warszawa</v>
          </cell>
        </row>
        <row r="1683">
          <cell r="A1683" t="str">
            <v>Centrum Komunikacji Społecznej</v>
          </cell>
          <cell r="B1683" t="str">
            <v>Fundacja Code Your Path, ul. Ks. Jerzego Popiełuszki 19/21/25, 01-575 Warszawa</v>
          </cell>
        </row>
        <row r="1684">
          <cell r="A1684" t="str">
            <v>Biuro Kultury</v>
          </cell>
          <cell r="B1684" t="str">
            <v>Fundacja Concert Spirituel, ul. Kanadyjska 4/7, 03-957 Warszawa</v>
          </cell>
        </row>
        <row r="1685">
          <cell r="A1685" t="str">
            <v>Dzielnica Praga-Południe</v>
          </cell>
          <cell r="B1685" t="str">
            <v>Fundacja Conviventia Im. Juliusza Słowackiego, Aleja Krakowska 110/114/B26, 02-256 Warszawa</v>
          </cell>
        </row>
        <row r="1686">
          <cell r="A1686" t="str">
            <v>Dzielnica Ursynów</v>
          </cell>
          <cell r="B1686" t="str">
            <v>Fundacja Cpi Młodzi Mistrzowie, ul. Koncertowa 4, 02-787 Warszawa</v>
          </cell>
        </row>
        <row r="1687">
          <cell r="A1687" t="str">
            <v>Biuro Pomocy i Projektów Społecznych</v>
          </cell>
          <cell r="B1687" t="str">
            <v>Fundacja Cud Zdrowia, ul. Malinowa 21, 05-075 Warszawa</v>
          </cell>
        </row>
        <row r="1688">
          <cell r="A1688" t="str">
            <v>Biuro Kultury</v>
          </cell>
          <cell r="B1688" t="str">
            <v>Fundacja Culture Shock, ul. Bitwy Warszawskiej 1920 R. 12/55, 02-366 Warszawa</v>
          </cell>
        </row>
        <row r="1689">
          <cell r="A1689" t="str">
            <v>Centrum Komunikacji Społecznej</v>
          </cell>
          <cell r="B1689" t="str">
            <v>Fundacja Culture Shock, ul. Bitwy Warszawskiej 1920 R. 12/55, 02-366 Warszawa</v>
          </cell>
        </row>
        <row r="1690">
          <cell r="A1690" t="str">
            <v>Biuro Współpracy Międzynarodowej (WM)</v>
          </cell>
          <cell r="B1690" t="str">
            <v>Fundacja Cup Of Polish, ul. Jana Długosza 41/36, 01-153 Warszawa</v>
          </cell>
        </row>
        <row r="1691">
          <cell r="A1691" t="str">
            <v>Biuro Edukacji</v>
          </cell>
          <cell r="B1691" t="str">
            <v>Fundacja Cup Of Polish, ul. Jana Długosza 41/36, 01-153 Warszawa</v>
          </cell>
        </row>
        <row r="1692">
          <cell r="A1692" t="str">
            <v>Biuro Edukacji</v>
          </cell>
          <cell r="B1692" t="str">
            <v>Fundacja Cyfrowa Edukacja, ul. Jesienna 3, 15-593 Zabłudów</v>
          </cell>
        </row>
        <row r="1693">
          <cell r="A1693" t="str">
            <v>Biuro Kultury</v>
          </cell>
          <cell r="B1693" t="str">
            <v>Fundacja Czas Dzieci, ul. Plac Teodora Axentowicza 3/2, 30-034 Kraków</v>
          </cell>
        </row>
        <row r="1694">
          <cell r="A1694" t="str">
            <v>Biuro Kultury</v>
          </cell>
          <cell r="B1694" t="str">
            <v>Fundacja Czas Tradycji, ul. Przy Forcie 10/58, 02-495 Warszawa</v>
          </cell>
        </row>
        <row r="1695">
          <cell r="A1695" t="str">
            <v>Dzielnica Praga-Północ</v>
          </cell>
          <cell r="B1695" t="str">
            <v>Fundacja Czasu Wolnego "TOTU", ul. Jagiellońska 6/U3, 03-721 Warszawa</v>
          </cell>
        </row>
        <row r="1696">
          <cell r="A1696" t="str">
            <v>Biuro Kultury</v>
          </cell>
          <cell r="B1696" t="str">
            <v>Fundacja Czasu Wolnego "TOTU", ul. Jagiellońska 6/U3, 03-721 Warszawa</v>
          </cell>
        </row>
        <row r="1697">
          <cell r="A1697" t="str">
            <v>Biuro Ochrony Środowiska</v>
          </cell>
          <cell r="B1697" t="str">
            <v>Fundacja Czasu Wolnego "TOTU", ul. Jagiellońska 6/U3, 03-721 Warszawa</v>
          </cell>
        </row>
        <row r="1698">
          <cell r="A1698" t="str">
            <v>Centrum Komunikacji Społecznej</v>
          </cell>
          <cell r="B1698" t="str">
            <v>Fundacja Czasu Wolnego "TOTU", ul. Jagiellońska 6/U3, 03-721 Warszawa</v>
          </cell>
        </row>
        <row r="1699">
          <cell r="A1699" t="str">
            <v>Biuro Pomocy i Projektów Społecznych</v>
          </cell>
          <cell r="B1699" t="str">
            <v>Fundacja Czasu Wolnego "TOTU", ul. Jagiellońska 6/U3, 03-721 Warszawa</v>
          </cell>
        </row>
        <row r="1700">
          <cell r="A1700" t="str">
            <v>Biuro Sportu i Rekreacji</v>
          </cell>
          <cell r="B1700" t="str">
            <v>Fundacja Czasu Wolnego "TOTU", ul. Jagiellońska 6/U3, 03-721 Warszawa</v>
          </cell>
        </row>
        <row r="1701">
          <cell r="A1701" t="str">
            <v>Dzielnica Białołęka</v>
          </cell>
          <cell r="B1701" t="str">
            <v>Fundacja Czasu Wolnego "TOTU", ul. Jagiellońska 6/U3, 03-721 Warszawa</v>
          </cell>
        </row>
        <row r="1702">
          <cell r="A1702" t="str">
            <v>Biuro Edukacji</v>
          </cell>
          <cell r="B1702" t="str">
            <v>Fundacja Czasu Wolnego "TOTU", ul. Jagiellońska 6/U3, 03-721 Warszawa</v>
          </cell>
        </row>
        <row r="1703">
          <cell r="A1703" t="str">
            <v>Biuro Polityki Zdrowotnej</v>
          </cell>
          <cell r="B1703" t="str">
            <v>Fundacja Czasu Wolnego "TOTU", ul. Jagiellońska 6/U3, 03-721 Warszawa</v>
          </cell>
        </row>
        <row r="1704">
          <cell r="A1704" t="str">
            <v>Dzielnica Śródmieście</v>
          </cell>
          <cell r="B1704" t="str">
            <v>Fundacja Czasu Wolnego "TOTU", ul. Jagiellońska 6/U3, 03-721 Warszawa</v>
          </cell>
        </row>
        <row r="1705">
          <cell r="A1705" t="str">
            <v>Biuro Ochrony Powietrza i Polityki Klimatycznej</v>
          </cell>
          <cell r="B1705" t="str">
            <v>Fundacja Czasu Wolnego "TOTU", ul. Jagiellońska 6/U3, 03-721 Warszawa</v>
          </cell>
        </row>
        <row r="1706">
          <cell r="A1706" t="str">
            <v>Biuro Kultury</v>
          </cell>
          <cell r="B1706" t="str">
            <v>Fundacja Czułych Mężczyzn, ul. Ludwika Zamenhofa, 00-187 Warszawa</v>
          </cell>
        </row>
        <row r="1707">
          <cell r="A1707" t="str">
            <v>Biuro Kultury</v>
          </cell>
          <cell r="B1707" t="str">
            <v>Fundacja Czułych Mężczyzn, ul. Stefana Batorego 18/108, 02-591 Warszawa</v>
          </cell>
        </row>
        <row r="1708">
          <cell r="A1708" t="str">
            <v>Biuro Sportu i Rekreacji</v>
          </cell>
          <cell r="B1708" t="str">
            <v>Fundacja Czyste Judo, ul. Syreny 9/96, 01-132 Warszawa</v>
          </cell>
        </row>
        <row r="1709">
          <cell r="A1709" t="str">
            <v>Dzielnica Śródmieście</v>
          </cell>
          <cell r="B1709" t="str">
            <v>Fundacja Czyste Judo, ul. Syreny 9/96, 01-132 Warszawa</v>
          </cell>
        </row>
        <row r="1710">
          <cell r="A1710" t="str">
            <v>Biuro Pomocy i Projektów Społecznych</v>
          </cell>
          <cell r="B1710" t="str">
            <v>Fundacja Czyste Judo, ul. Syreny 9/96, 01-132 Warszawa</v>
          </cell>
        </row>
        <row r="1711">
          <cell r="A1711" t="str">
            <v>Centrum Komunikacji Społecznej</v>
          </cell>
          <cell r="B1711" t="str">
            <v>Fundacja Czyste Judo, ul. Syreny 9/96, 01-132 Warszawa</v>
          </cell>
        </row>
        <row r="1712">
          <cell r="A1712" t="str">
            <v>Biuro Edukacji</v>
          </cell>
          <cell r="B1712" t="str">
            <v>Fundacja Czyste Judo, ul. Syreny 9/96, 01-132 Warszawa</v>
          </cell>
        </row>
        <row r="1713">
          <cell r="A1713" t="str">
            <v>Biuro Sportu i Rekreacji</v>
          </cell>
          <cell r="B1713" t="str">
            <v>Fundacja Czysty Sport, ul. Szeligowska 2/61, 01-319 Warszawa</v>
          </cell>
        </row>
        <row r="1714">
          <cell r="A1714" t="str">
            <v>Biuro Pomocy i Projektów Społecznych</v>
          </cell>
          <cell r="B1714" t="str">
            <v>Fundacja Czysty Sport, ul. Szeligowska 2/61, 01-319 Warszawa</v>
          </cell>
        </row>
        <row r="1715">
          <cell r="A1715" t="str">
            <v>Biuro Polityki Zdrowotnej</v>
          </cell>
          <cell r="B1715" t="str">
            <v>Fundacja Czysty Sport, ul. Szeligowska 2/61, 01-319 Warszawa</v>
          </cell>
        </row>
        <row r="1716">
          <cell r="A1716" t="str">
            <v>Biuro Pomocy i Projektów Społecznych</v>
          </cell>
          <cell r="B1716" t="str">
            <v>Fundacja Czytam Z Tobą, ul. Pasaż Ursynowski 3/69, 02-784 Warszawa</v>
          </cell>
        </row>
        <row r="1717">
          <cell r="A1717" t="str">
            <v>Dzielnica Ursynów</v>
          </cell>
          <cell r="B1717" t="str">
            <v>Fundacja Czytam Z Tobą, ul. Pasaż Ursynowski 3/69, 02-784 Warszawa</v>
          </cell>
        </row>
        <row r="1718">
          <cell r="A1718" t="str">
            <v>Biuro Kultury</v>
          </cell>
          <cell r="B1718" t="str">
            <v>Fundacja Czytam Z Tobą, ul. Pasaż Ursynowski 3/69, 02-784 Warszawa</v>
          </cell>
        </row>
        <row r="1719">
          <cell r="A1719" t="str">
            <v>Biuro Edukacji</v>
          </cell>
          <cell r="B1719" t="str">
            <v>Fundacja Czytam Z Tobą, ul. Pasaż Ursynowski 3/69, 02-784 Warszawa</v>
          </cell>
        </row>
        <row r="1720">
          <cell r="A1720" t="str">
            <v>Centrum Komunikacji Społecznej</v>
          </cell>
          <cell r="B1720" t="str">
            <v>Fundacja Czytam Z Tobą, ul. Pasaż Ursynowski 3/69, 02-784 Warszawa</v>
          </cell>
        </row>
        <row r="1721">
          <cell r="A1721" t="str">
            <v>Biuro Współpracy Międzynarodowej (WM)</v>
          </cell>
          <cell r="B1721" t="str">
            <v>Fundacja Czytam Z Tobą, ul. Pasaż Ursynowski 3/69, 02-784 Warszawa</v>
          </cell>
        </row>
        <row r="1722">
          <cell r="A1722" t="str">
            <v>Biuro Pomocy i Projektów Społecznych</v>
          </cell>
          <cell r="B1722" t="str">
            <v>Fundacja Daj Herbatę, ul. Władysława Korotyńskiego 6/12, 02-121 Warszawa</v>
          </cell>
        </row>
        <row r="1723">
          <cell r="A1723" t="str">
            <v>Biuro Pomocy i Projektów Społecznych</v>
          </cell>
          <cell r="B1723" t="str">
            <v>Fundacja Dajemy Dzieciom Siłę, ul. Walecznych 59, 03-926 Warszawa</v>
          </cell>
        </row>
        <row r="1724">
          <cell r="A1724" t="str">
            <v>Dzielnica Praga-Południe</v>
          </cell>
          <cell r="B1724" t="str">
            <v>Fundacja Dajemy Dzieciom Siłę, ul. Walecznych 59, 03-926 Warszawa</v>
          </cell>
        </row>
        <row r="1725">
          <cell r="A1725" t="str">
            <v>Biuro Kultury</v>
          </cell>
          <cell r="B1725" t="str">
            <v>Fundacja Damosfera, ul. Wiktorska 8/3, 02-587 Warszawa</v>
          </cell>
        </row>
        <row r="1726">
          <cell r="A1726" t="str">
            <v>Dzielnica Bielany</v>
          </cell>
          <cell r="B1726" t="str">
            <v>Fundacja Dar Sztuki, ul. Podleśna 38/43, 01-673 Warszawa</v>
          </cell>
        </row>
        <row r="1727">
          <cell r="A1727" t="str">
            <v>Dzielnica Wola</v>
          </cell>
          <cell r="B1727" t="str">
            <v>Fundacja Dariusza Kordka Kultura.Pl, ul. Aleksandra Patkowskiego 2/5, 02-750 Warszawa</v>
          </cell>
        </row>
        <row r="1728">
          <cell r="A1728" t="str">
            <v>Dzielnica Ursynów</v>
          </cell>
          <cell r="B1728" t="str">
            <v>Fundacja Dariusza Kordka Kultura.Pl, ul. Aleksandra Patkowskiego 2/5, 02-750 Warszawa</v>
          </cell>
        </row>
        <row r="1729">
          <cell r="A1729" t="str">
            <v>Dzielnica Żoliborz</v>
          </cell>
          <cell r="B1729" t="str">
            <v>Fundacja Dariusza Kordka Kultura.Pl, ul. Aleksandra Patkowskiego 2/5, 02-750 Warszawa</v>
          </cell>
        </row>
        <row r="1730">
          <cell r="A1730" t="str">
            <v>Biuro Edukacji</v>
          </cell>
          <cell r="B1730" t="str">
            <v>Fundacja Dariusza Kordka Kultura.Pl, ul. Aleksandra Patkowskiego 2/5, 02-750 Warszawa</v>
          </cell>
        </row>
        <row r="1731">
          <cell r="A1731" t="str">
            <v>Dzielnica Mokotów</v>
          </cell>
          <cell r="B1731" t="str">
            <v>Fundacja Dariusza Kordka Kultura.Pl, ul. Aleksandra Patkowskiego 2/5, 02-750 Warszawa</v>
          </cell>
        </row>
        <row r="1732">
          <cell r="A1732" t="str">
            <v>Dzielnica Bielany</v>
          </cell>
          <cell r="B1732" t="str">
            <v>Fundacja Dariusza Kordka Kultura.Pl, ul. Aleksandra Patkowskiego 2/5, 02-750 Warszawa</v>
          </cell>
        </row>
        <row r="1733">
          <cell r="A1733" t="str">
            <v>Dzielnica Wawer</v>
          </cell>
          <cell r="B1733" t="str">
            <v>Fundacja Dariusza Kordka Kultura.Pl, ul. Aleksandra Patkowskiego 2/5, 02-750 Warszawa</v>
          </cell>
        </row>
        <row r="1734">
          <cell r="A1734" t="str">
            <v>Biuro Sportu i Rekreacji</v>
          </cell>
          <cell r="B1734" t="str">
            <v>Fundacja Dariusza Kordka Kultura.Pl, ul. Aleksandra Patkowskiego 2/5, 02-750 Warszawa</v>
          </cell>
        </row>
        <row r="1735">
          <cell r="A1735" t="str">
            <v>Dzielnica Bemowo</v>
          </cell>
          <cell r="B1735" t="str">
            <v>Fundacja Dariusza Kordka Kultura.Pl, ul. Aleksandra Patkowskiego 2/5, 02-750 Warszawa</v>
          </cell>
        </row>
        <row r="1736">
          <cell r="A1736" t="str">
            <v>Biuro Pomocy i Projektów Społecznych</v>
          </cell>
          <cell r="B1736" t="str">
            <v>Fundacja Dbajmy O Siebie, ul. Joachima Lelewela 2/2, 87-100 Toruń</v>
          </cell>
        </row>
        <row r="1737">
          <cell r="A1737" t="str">
            <v>Biuro Edukacji</v>
          </cell>
          <cell r="B1737" t="str">
            <v>Fundacja Dbajmy O Siebie, ul. Joachima Lelewela 2/2, 87-100 Toruń</v>
          </cell>
        </row>
        <row r="1738">
          <cell r="A1738" t="str">
            <v>Biuro Polityki Zdrowotnej</v>
          </cell>
          <cell r="B1738" t="str">
            <v>Fundacja Dbajmy O Siebie, ul. Joachima Lelewela 2/2, 87-100 Toruń</v>
          </cell>
        </row>
        <row r="1739">
          <cell r="A1739" t="str">
            <v>Dzielnica Bemowo</v>
          </cell>
          <cell r="B1739" t="str">
            <v>Fundacja Dbam, ul. gen. Meriana C. Coopera 8/20, 01-315 Warszawa</v>
          </cell>
        </row>
        <row r="1740">
          <cell r="A1740" t="str">
            <v>Biuro Polityki Zdrowotnej</v>
          </cell>
          <cell r="B1740" t="str">
            <v>Fundacja Diabeciaki, ul. Bł. Anastazego Pankiewicza 15, 91-738 Łódź</v>
          </cell>
        </row>
        <row r="1741">
          <cell r="A1741" t="str">
            <v>Centrum Komunikacji Społecznej</v>
          </cell>
          <cell r="B1741" t="str">
            <v>Fundacja Diagnoza Akceptacja Rozwój, ul. Ząbkowska 39B/1, 05-270 Marki</v>
          </cell>
        </row>
        <row r="1742">
          <cell r="A1742" t="str">
            <v>Biuro Edukacji</v>
          </cell>
          <cell r="B1742" t="str">
            <v>Fundacja Dialog, ul. Pijarska 5/2, 31-015 Kraków</v>
          </cell>
        </row>
        <row r="1743">
          <cell r="A1743" t="str">
            <v>Biuro Informatyki</v>
          </cell>
          <cell r="B1743" t="str">
            <v>Fundacja Digitalpoland, ul. Stępińska 22/30, 00-739 Warszawa</v>
          </cell>
        </row>
        <row r="1744">
          <cell r="A1744" t="str">
            <v>Biuro Współpracy Międzynarodowej (WM)</v>
          </cell>
          <cell r="B1744" t="str">
            <v>Fundacja Dignum, ul. Fiołkowa 66, 55-095 Mirków</v>
          </cell>
        </row>
        <row r="1745">
          <cell r="A1745" t="str">
            <v>Biuro Pomocy i Projektów Społecznych</v>
          </cell>
          <cell r="B1745" t="str">
            <v>Fundacja Dla Dobra Dzieci, ul. Ignacego Mościckiego 66A, 33-100 Tarnów</v>
          </cell>
        </row>
        <row r="1746">
          <cell r="A1746" t="str">
            <v>Biuro Sportu i Rekreacji</v>
          </cell>
          <cell r="B1746" t="str">
            <v>Fundacja Dla Dzieci I Dorosłych Z Cukrzycą, ul. Raszyńska 54, 02-033 Warszawa</v>
          </cell>
        </row>
        <row r="1747">
          <cell r="A1747" t="str">
            <v>Dzielnica Mokotów</v>
          </cell>
          <cell r="B1747" t="str">
            <v>Fundacja Dla Gawędy, ul. Ogrodowa 32/78, 00-896 Warszawa</v>
          </cell>
        </row>
        <row r="1748">
          <cell r="A1748" t="str">
            <v>Biuro Kultury</v>
          </cell>
          <cell r="B1748" t="str">
            <v>Fundacja Dla Gawędy, ul. Ogrodowa 32/78, 00-896 Warszawa</v>
          </cell>
        </row>
        <row r="1749">
          <cell r="A1749" t="str">
            <v>Dzielnica Wola</v>
          </cell>
          <cell r="B1749" t="str">
            <v>Fundacja Dla Gigantów, ul. Leopolda Staffa 40/2, 01-884 Warszawa</v>
          </cell>
        </row>
        <row r="1750">
          <cell r="A1750" t="str">
            <v>Dzielnica Bielany</v>
          </cell>
          <cell r="B1750" t="str">
            <v>Fundacja Dla Gigantów, ul. Leopolda Staffa 40/2, 01-884 Warszawa</v>
          </cell>
        </row>
        <row r="1751">
          <cell r="A1751" t="str">
            <v>Biuro Pomocy i Projektów Społecznych</v>
          </cell>
          <cell r="B1751" t="str">
            <v>Fundacja Dla Gigantów, ul. Leopolda Staffa 40/2, 01-884 Warszawa</v>
          </cell>
        </row>
        <row r="1752">
          <cell r="A1752" t="str">
            <v>Dzielnica Ochota</v>
          </cell>
          <cell r="B1752" t="str">
            <v>Fundacja Dla Gigantów, ul. Leopolda Staffa 40/2, 01-884 Warszawa</v>
          </cell>
        </row>
        <row r="1753">
          <cell r="A1753" t="str">
            <v>Biuro Edukacji</v>
          </cell>
          <cell r="B1753" t="str">
            <v>Fundacja Dla Gigantów, ul. Leopolda Staffa 40/2, 01-884 Warszawa</v>
          </cell>
        </row>
        <row r="1754">
          <cell r="A1754" t="str">
            <v>Centrum Komunikacji Społecznej</v>
          </cell>
          <cell r="B1754" t="str">
            <v>Fundacja Dla Gigantów, ul. Leopolda Staffa 40/2, 01-884 Warszawa</v>
          </cell>
        </row>
        <row r="1755">
          <cell r="A1755" t="str">
            <v>Biuro Pomocy i Projektów Społecznych</v>
          </cell>
          <cell r="B1755" t="str">
            <v>Fundacja Dla Migrantów Dobry Start Im. A. G. Farah, ul. Bracka 18/63, 00-028 Warszawa</v>
          </cell>
        </row>
        <row r="1756">
          <cell r="A1756" t="str">
            <v>Biuro Współpracy Międzynarodowej (WM)</v>
          </cell>
          <cell r="B1756" t="str">
            <v>Fundacja Dla Migrantów Dobry Start Im. A. G. Farah, ul. Bracka 18/63, 00-028 Warszawa</v>
          </cell>
        </row>
        <row r="1757">
          <cell r="A1757" t="str">
            <v>Dzielnica Wesoła</v>
          </cell>
          <cell r="B1757" t="str">
            <v>Fundacja Dla Pokoleń Przyszłości, ul. Jaspisowa 8F, 05-077 Warszawa</v>
          </cell>
        </row>
        <row r="1758">
          <cell r="A1758" t="str">
            <v>Dzielnica Białołęka</v>
          </cell>
          <cell r="B1758" t="str">
            <v>Fundacja Dla Rodziny, ul. Polna 28A, 05-092 Łomianki</v>
          </cell>
        </row>
        <row r="1759">
          <cell r="A1759" t="str">
            <v>Dzielnica Praga-Południe</v>
          </cell>
          <cell r="B1759" t="str">
            <v>Fundacja Dla Rodziny, ul. Polna 28A, 05-092 Łomianki</v>
          </cell>
        </row>
        <row r="1760">
          <cell r="A1760" t="str">
            <v>Dzielnica Wola</v>
          </cell>
          <cell r="B1760" t="str">
            <v>Fundacja Dla Szpitala Specjalistycznego Św. Zofii W Warszawie, ul. Łucka 18/1801/1802, 00-845 Warszawa</v>
          </cell>
        </row>
        <row r="1761">
          <cell r="A1761" t="str">
            <v>Biuro Pomocy i Projektów Społecznych</v>
          </cell>
          <cell r="B1761" t="str">
            <v>Fundacja Dla Ursusa, ul. Nowogrodzka 10/3, 00-511 Warszawa</v>
          </cell>
        </row>
        <row r="1762">
          <cell r="A1762" t="str">
            <v>Biuro Ochrony Środowiska</v>
          </cell>
          <cell r="B1762" t="str">
            <v>Fundacja Dla Zwierząt "Koteria", ul. Garncarska 37A, 04-886 Warszawa</v>
          </cell>
        </row>
        <row r="1763">
          <cell r="A1763" t="str">
            <v>Dzielnica Wawer</v>
          </cell>
          <cell r="B1763" t="str">
            <v>Fundacja Dla Zwierząt "Koteria", ul. Garncarska 37A, 04-886 Warszawa</v>
          </cell>
        </row>
        <row r="1764">
          <cell r="A1764" t="str">
            <v>Biuro Edukacji</v>
          </cell>
          <cell r="B1764" t="str">
            <v>Fundacja Do Domu, ul. Puławska 12/3, 02-566 Warszawa</v>
          </cell>
        </row>
        <row r="1765">
          <cell r="A1765" t="str">
            <v>Biuro Kultury</v>
          </cell>
          <cell r="B1765" t="str">
            <v>Fundacja Do Dzieła !, ul. Stanisława Żółkiewskiego 60B, 04-305 Warszawa</v>
          </cell>
        </row>
        <row r="1766">
          <cell r="A1766" t="str">
            <v>Biuro Sportu i Rekreacji</v>
          </cell>
          <cell r="B1766" t="str">
            <v>Fundacja Do Dzieła !, ul. Stanisława Żółkiewskiego 60B, 04-305 Warszawa</v>
          </cell>
        </row>
        <row r="1767">
          <cell r="A1767" t="str">
            <v>Biuro Ochrony Środowiska</v>
          </cell>
          <cell r="B1767" t="str">
            <v>Fundacja Do Dzieła !, ul. Stanisława Żółkiewskiego 60B, 04-305 Warszawa</v>
          </cell>
        </row>
        <row r="1768">
          <cell r="A1768" t="str">
            <v>Dzielnica Śródmieście</v>
          </cell>
          <cell r="B1768" t="str">
            <v>Fundacja Do Dzieła !, ul. Stanisława Żółkiewskiego 60B, 04-305 Warszawa</v>
          </cell>
        </row>
        <row r="1769">
          <cell r="A1769" t="str">
            <v>Dzielnica Śródmieście</v>
          </cell>
          <cell r="B1769" t="str">
            <v>Fundacja Dobra Historia, ul. Wspólna 65A/9, 00-687 Warszawa</v>
          </cell>
        </row>
        <row r="1770">
          <cell r="A1770" t="str">
            <v>Biuro Kultury</v>
          </cell>
          <cell r="B1770" t="str">
            <v>Fundacja Dobra Historia, ul. Wspólna 65A/9, 00-687 Warszawa</v>
          </cell>
        </row>
        <row r="1771">
          <cell r="A1771" t="str">
            <v>Dzielnica Ursynów</v>
          </cell>
          <cell r="B1771" t="str">
            <v>Fundacja Dobra Historia, ul. Wspólna 65A/9, 00-687 Warszawa</v>
          </cell>
        </row>
        <row r="1772">
          <cell r="A1772" t="str">
            <v>Dzielnica Mokotów</v>
          </cell>
          <cell r="B1772" t="str">
            <v>Fundacja Dobra Historia, ul. Wspólna 65A/9, 00-687 Warszawa</v>
          </cell>
        </row>
        <row r="1773">
          <cell r="A1773" t="str">
            <v>Dzielnica Praga-Południe</v>
          </cell>
          <cell r="B1773" t="str">
            <v>Fundacja Dobra Historia, ul. Wspólna 65A/9, 00-687 Warszawa</v>
          </cell>
        </row>
        <row r="1774">
          <cell r="A1774" t="str">
            <v>Centrum Komunikacji Społecznej</v>
          </cell>
          <cell r="B1774" t="str">
            <v>Fundacja Dobra Historia, ul. Wspólna 65A/9, 00-687 Warszawa</v>
          </cell>
        </row>
        <row r="1775">
          <cell r="A1775" t="str">
            <v>Biuro Edukacji</v>
          </cell>
          <cell r="B1775" t="str">
            <v>Fundacja Dobra Historia, ul. Wspólna 65A/9, 00-687 Warszawa</v>
          </cell>
        </row>
        <row r="1776">
          <cell r="A1776" t="str">
            <v>Dzielnica Rembertów</v>
          </cell>
          <cell r="B1776" t="str">
            <v>Fundacja Dobra Passa, Aleja Jerzego Waszyngtona 106/7, 04-008 Warszawa</v>
          </cell>
        </row>
        <row r="1777">
          <cell r="A1777" t="str">
            <v>Dzielnica Targówek</v>
          </cell>
          <cell r="B1777" t="str">
            <v>Fundacja Dobra Passa, Aleja Jerzego Waszyngtona 106/7, 04-008 Warszawa</v>
          </cell>
        </row>
        <row r="1778">
          <cell r="A1778" t="str">
            <v>Dzielnica Wesoła</v>
          </cell>
          <cell r="B1778" t="str">
            <v>Fundacja Dobra Passa, Aleja Jerzego Waszyngtona 106/7, 04-008 Warszawa</v>
          </cell>
        </row>
        <row r="1779">
          <cell r="A1779" t="str">
            <v>Biuro Kultury</v>
          </cell>
          <cell r="B1779" t="str">
            <v>Fundacja Dobra Passa, Aleja Jerzego Waszyngtona 106/7, 04-008 Warszawa</v>
          </cell>
        </row>
        <row r="1780">
          <cell r="A1780" t="str">
            <v>Dzielnica Bielany</v>
          </cell>
          <cell r="B1780" t="str">
            <v>Fundacja Dobra Passa, Aleja Jerzego Waszyngtona 106/7, 04-008 Warszawa</v>
          </cell>
        </row>
        <row r="1781">
          <cell r="A1781" t="str">
            <v>Dzielnica Mokotów</v>
          </cell>
          <cell r="B1781" t="str">
            <v>Fundacja Dobra Passa, Aleja Jerzego Waszyngtona 106/7, 04-008 Warszawa</v>
          </cell>
        </row>
        <row r="1782">
          <cell r="A1782" t="str">
            <v>Dzielnica Śródmieście</v>
          </cell>
          <cell r="B1782" t="str">
            <v>Fundacja Dobra Passa, Aleja Jerzego Waszyngtona 106/7, 04-008 Warszawa</v>
          </cell>
        </row>
        <row r="1783">
          <cell r="A1783" t="str">
            <v>Dzielnica Praga-Południe</v>
          </cell>
          <cell r="B1783" t="str">
            <v>Fundacja Dobra Passa, Aleja Jerzego Waszyngtona 106/7, 04-008 Warszawa</v>
          </cell>
        </row>
        <row r="1784">
          <cell r="A1784" t="str">
            <v>Biuro Pomocy i Projektów Społecznych</v>
          </cell>
          <cell r="B1784" t="str">
            <v>Fundacja Dobra Passa, Aleja Jerzego Waszyngtona 106/7, 04-008 Warszawa</v>
          </cell>
        </row>
        <row r="1785">
          <cell r="A1785" t="str">
            <v>Biuro Informatyki</v>
          </cell>
          <cell r="B1785" t="str">
            <v>Fundacja Dobra Sieć, ul. Marszałkowska 21/25/19, 00-590 Warszawa</v>
          </cell>
        </row>
        <row r="1786">
          <cell r="A1786" t="str">
            <v>Biuro Edukacji</v>
          </cell>
          <cell r="B1786" t="str">
            <v>Fundacja Dobra Stacja, ul. Płk. Zoltána Baló 6/3, 02-793 Warszawa</v>
          </cell>
        </row>
        <row r="1787">
          <cell r="A1787" t="str">
            <v>Dzielnica Wawer</v>
          </cell>
          <cell r="B1787" t="str">
            <v>Fundacja Dobra Terapia, ul. Lazurowa 17/26, 01-314 Warszawa</v>
          </cell>
        </row>
        <row r="1788">
          <cell r="A1788" t="str">
            <v>Biuro Pomocy i Projektów Społecznych</v>
          </cell>
          <cell r="B1788" t="str">
            <v>Fundacja Dobrego Dnia, ul. Hoża 86/210, 00-682 Warszawa</v>
          </cell>
        </row>
        <row r="1789">
          <cell r="A1789" t="str">
            <v>Dzielnica Bemowo</v>
          </cell>
          <cell r="B1789" t="str">
            <v>Fundacja Dobrego Rzemiosła, ul. Plac Jana Pawła Ii 3, 96-300 Żyrardów</v>
          </cell>
        </row>
        <row r="1790">
          <cell r="A1790" t="str">
            <v>Dzielnica Śródmieście</v>
          </cell>
          <cell r="B1790" t="str">
            <v>Fundacja Dobrostan, ul. Aluzyjna 21G/512, 03-149 Warszawa</v>
          </cell>
        </row>
        <row r="1791">
          <cell r="A1791" t="str">
            <v>Dzielnica Ursynów</v>
          </cell>
          <cell r="B1791" t="str">
            <v>Fundacja Dobry Widok Na Przyszłość, ul. Łubinowa 46-48/8, 87-100 Toruń</v>
          </cell>
        </row>
        <row r="1792">
          <cell r="A1792" t="str">
            <v>Dzielnica Wawer</v>
          </cell>
          <cell r="B1792" t="str">
            <v>Fundacja Dobry Widok Na Przyszłość, ul. Łubinowa 46-48/8, 87-100 Toruń</v>
          </cell>
        </row>
        <row r="1793">
          <cell r="A1793" t="str">
            <v>Dzielnica Śródmieście</v>
          </cell>
          <cell r="B1793" t="str">
            <v>Fundacja Dobry Widok Na Przyszłość, ul. Łubinowa 46-48/8, 87-100 Toruń</v>
          </cell>
        </row>
        <row r="1794">
          <cell r="A1794" t="str">
            <v>Dzielnica Wola</v>
          </cell>
          <cell r="B1794" t="str">
            <v>Fundacja Dobry Widok Na Przyszłość, ul. Łubinowa 46-48/8, 87-100 Toruń</v>
          </cell>
        </row>
        <row r="1795">
          <cell r="A1795" t="str">
            <v>Biuro Kultury</v>
          </cell>
          <cell r="B1795" t="str">
            <v>Fundacja Dobrze Że Jesteś, ul. Pogodna 2/5, 00-785 Warszawa</v>
          </cell>
        </row>
        <row r="1796">
          <cell r="A1796" t="str">
            <v>Biuro Stołecznego Konserwatora Zabytków</v>
          </cell>
          <cell r="B1796" t="str">
            <v>Fundacja Dolnośląski Zespół Filmowy, ul. Nieciszów 4G, 56-400 Oleśnica</v>
          </cell>
        </row>
        <row r="1797">
          <cell r="A1797" t="str">
            <v>Biuro Kultury</v>
          </cell>
          <cell r="B1797" t="str">
            <v>Fundacja Dom Kultury, ul. Kalenicka 18, 03-107 Warszawa</v>
          </cell>
        </row>
        <row r="1798">
          <cell r="A1798" t="str">
            <v>Centrum Komunikacji Społecznej</v>
          </cell>
          <cell r="B1798" t="str">
            <v>Fundacja Dom Kultury, ul. Kalenicka 18, 03-107 Warszawa</v>
          </cell>
        </row>
        <row r="1799">
          <cell r="A1799" t="str">
            <v>Dzielnica Śródmieście</v>
          </cell>
          <cell r="B1799" t="str">
            <v>Fundacja Domu Literatury I Domów Pracy Twórczej, ul. Krakowskie Przedmieście 87/89, 00-079 Warszawa</v>
          </cell>
        </row>
        <row r="1800">
          <cell r="A1800" t="str">
            <v>Biuro Kultury</v>
          </cell>
          <cell r="B1800" t="str">
            <v>Fundacja Domu Literatury I Domów Pracy Twórczej, ul. Krakowskie Przedmieście 87/89, 00-079 Warszawa</v>
          </cell>
        </row>
        <row r="1801">
          <cell r="A1801" t="str">
            <v>Dzielnica Bemowo</v>
          </cell>
          <cell r="B1801" t="str">
            <v>Fundacja Doroboty - Edukacja I Kultura, ul. Bolesława Leśmiana 10, 05-084 Leszno</v>
          </cell>
        </row>
        <row r="1802">
          <cell r="A1802" t="str">
            <v>Biuro Kultury</v>
          </cell>
          <cell r="B1802" t="str">
            <v>Fundacja Doroboty - Edukacja I Kultura, ul. Bolesława Leśmiana 10, 05-084 Leszno</v>
          </cell>
        </row>
        <row r="1803">
          <cell r="A1803" t="str">
            <v>Biuro Kultury</v>
          </cell>
          <cell r="B1803" t="str">
            <v>Fundacja Dostępnej Kultury Wizualnej - Wielozmysły, ul. Gen. Władysława Andersa 13/104, 00-159 Warszawa</v>
          </cell>
        </row>
        <row r="1804">
          <cell r="A1804" t="str">
            <v>Biuro Ochrony Środowiska</v>
          </cell>
          <cell r="B1804" t="str">
            <v>Fundacja Dostępnej Kultury Wizualnej - Wielozmysły, ul. Gen. Władysława Andersa 13/104, 00-159 Warszawa</v>
          </cell>
        </row>
        <row r="1805">
          <cell r="A1805" t="str">
            <v>Dzielnica Bielany</v>
          </cell>
          <cell r="B1805" t="str">
            <v>Fundacja Dostępnej Kultury Wizualnej - Wielozmysły, ul. Gen. Władysława Andersa 13/104, 00-159 Warszawa</v>
          </cell>
        </row>
        <row r="1806">
          <cell r="A1806" t="str">
            <v>Biuro Edukacji</v>
          </cell>
          <cell r="B1806" t="str">
            <v>Fundacja Dovocean, ul. Ślęzoujście 19A, 54-105 Wrocław</v>
          </cell>
        </row>
        <row r="1807">
          <cell r="A1807" t="str">
            <v>Biuro Edukacji</v>
          </cell>
          <cell r="B1807" t="str">
            <v>Fundacja Dr Clown, ul. Powstańców Śląskich 87/U10B, 01-355 Warszawa</v>
          </cell>
        </row>
        <row r="1808">
          <cell r="A1808" t="str">
            <v>Centrum Komunikacji Społecznej</v>
          </cell>
          <cell r="B1808" t="str">
            <v>Fundacja Droga Odważnych, ul. Czerniakowska 71/315, 00-715 Warszawa</v>
          </cell>
        </row>
        <row r="1809">
          <cell r="A1809" t="str">
            <v>Biuro Kultury</v>
          </cell>
          <cell r="B1809" t="str">
            <v>Fundacja Dumni, ul. Hoża 86/410, 00-682 Warszawa</v>
          </cell>
        </row>
        <row r="1810">
          <cell r="A1810" t="str">
            <v>Dzielnica Białołęka</v>
          </cell>
          <cell r="B1810" t="str">
            <v>Fundacja Duży Format, ul. Głębocka 56C/53, 03-287 Warszawa</v>
          </cell>
        </row>
        <row r="1811">
          <cell r="A1811" t="str">
            <v>Biuro Kultury</v>
          </cell>
          <cell r="B1811" t="str">
            <v>Fundacja Duży Format, ul. Głębocka 56C/53, 03-287 Warszawa</v>
          </cell>
        </row>
        <row r="1812">
          <cell r="A1812" t="str">
            <v>Dzielnica Bielany</v>
          </cell>
          <cell r="B1812" t="str">
            <v>Fundacja Duży Format, ul. Głębocka 56C/53, 03-287 Warszawa</v>
          </cell>
        </row>
        <row r="1813">
          <cell r="A1813" t="str">
            <v>Dzielnica Śródmieście</v>
          </cell>
          <cell r="B1813" t="str">
            <v>Fundacja Dwa Biegi, ul. Puszczyka 15/20, 02-785 Warszawa</v>
          </cell>
        </row>
        <row r="1814">
          <cell r="A1814" t="str">
            <v>Biuro Edukacji</v>
          </cell>
          <cell r="B1814" t="str">
            <v>Fundacja Działań Cyfrowych, ul. Stanisława Leszczyńskiego 23, 20-068 Lublin</v>
          </cell>
        </row>
        <row r="1815">
          <cell r="A1815" t="str">
            <v>Dzielnica Wesoła</v>
          </cell>
          <cell r="B1815" t="str">
            <v>Fundacja Działań Lokalnych Pobliże, ul. Konwaliowa 24, 05-077 Warszawa</v>
          </cell>
        </row>
        <row r="1816">
          <cell r="A1816" t="str">
            <v>Biuro Edukacji</v>
          </cell>
          <cell r="B1816" t="str">
            <v>Fundacja Działań Lokalnych Pobliże, ul. Konwaliowa 24, 05-077 Warszawa</v>
          </cell>
        </row>
        <row r="1817">
          <cell r="A1817" t="str">
            <v>Centrum Komunikacji Społecznej</v>
          </cell>
          <cell r="B1817" t="str">
            <v>Fundacja Działań Lokalnych Pobliże, ul. Konwaliowa 24, 05-077 Warszawa</v>
          </cell>
        </row>
        <row r="1818">
          <cell r="A1818" t="str">
            <v>Biuro Ochrony Środowiska</v>
          </cell>
          <cell r="B1818" t="str">
            <v>Fundacja Działań Lokalnych Pobliże, ul. Konwaliowa 24, 05-077 Warszawa</v>
          </cell>
        </row>
        <row r="1819">
          <cell r="A1819" t="str">
            <v>Biuro Kultury</v>
          </cell>
          <cell r="B1819" t="str">
            <v>Fundacja Działań Twórczych "Sprężyna", ul. Topiel 6/26, 00-350 Warszawa</v>
          </cell>
        </row>
        <row r="1820">
          <cell r="A1820" t="str">
            <v>Dzielnica Śródmieście</v>
          </cell>
          <cell r="B1820" t="str">
            <v>Fundacja Działań Twórczych "Sprężyna", ul. Topiel 6/26, 00-350 Warszawa</v>
          </cell>
        </row>
        <row r="1821">
          <cell r="A1821" t="str">
            <v>Biuro Kultury</v>
          </cell>
          <cell r="B1821" t="str">
            <v>Fundacja Dzieci Czytają, ul. Bretanii 10, 05-500 Piaseczno</v>
          </cell>
        </row>
        <row r="1822">
          <cell r="A1822" t="str">
            <v>Biuro Edukacji</v>
          </cell>
          <cell r="B1822" t="str">
            <v>Fundacja Dzieci Mają Głos, ul. Szeroka 15, 05-540 Zalesie Górne</v>
          </cell>
        </row>
        <row r="1823">
          <cell r="A1823" t="str">
            <v>Centrum Komunikacji Społecznej</v>
          </cell>
          <cell r="B1823" t="str">
            <v>Fundacja Dzieci Mają Głos, ul. Szeroka 15, 05-540 Zalesie Górne</v>
          </cell>
        </row>
        <row r="1824">
          <cell r="A1824" t="str">
            <v>Dzielnica Mokotów</v>
          </cell>
          <cell r="B1824" t="str">
            <v>Fundacja Dzieci Mają Głos, ul. Szeroka 15, 05-540 Zalesie Górne</v>
          </cell>
        </row>
        <row r="1825">
          <cell r="A1825" t="str">
            <v>Biuro Edukacji</v>
          </cell>
          <cell r="B1825" t="str">
            <v>Fundacja Dziecięcy Uniwersytet Ciekawej Historii, ul. Zielna 39, 00-108 Warszawa</v>
          </cell>
        </row>
        <row r="1826">
          <cell r="A1826" t="str">
            <v>Biuro Pomocy i Projektów Społecznych</v>
          </cell>
          <cell r="B1826" t="str">
            <v>Fundacja Dziecięcy Uniwersytet Ciekawej Historii, ul. Zielna 39, 00-108 Warszawa</v>
          </cell>
        </row>
        <row r="1827">
          <cell r="A1827" t="str">
            <v>Biuro Kultury</v>
          </cell>
          <cell r="B1827" t="str">
            <v>Fundacja Dziecięcy Uniwersytet Ciekawej Historii, ul. Zielna 39, 00-108 Warszawa</v>
          </cell>
        </row>
        <row r="1828">
          <cell r="A1828" t="str">
            <v>Biuro Kultury</v>
          </cell>
          <cell r="B1828" t="str">
            <v>Fundacja Dziecko I Sztuka, ul. Krasińskiego 8, 01-601 Warszawa</v>
          </cell>
        </row>
        <row r="1829">
          <cell r="A1829" t="str">
            <v>Biuro Kultury</v>
          </cell>
          <cell r="B1829" t="str">
            <v>Fundacja Dziedzictwo Europy, ul. Grzybowska 87, 00-844 Warszawa</v>
          </cell>
        </row>
        <row r="1830">
          <cell r="A1830" t="str">
            <v>Biuro Ochrony Środowiska</v>
          </cell>
          <cell r="B1830" t="str">
            <v>Fundacja Dzika Lekcja, ul. Kruszyny 86, 87-326 Kruszyny</v>
          </cell>
        </row>
        <row r="1831">
          <cell r="A1831" t="str">
            <v>Biuro Pomocy i Projektów Społecznych</v>
          </cell>
          <cell r="B1831" t="str">
            <v>Fundacja Dzika Wioska, Aleja Rzeczypospolitej 31B/1, 02-972 Warszawa</v>
          </cell>
        </row>
        <row r="1832">
          <cell r="A1832" t="str">
            <v>Biuro Edukacji</v>
          </cell>
          <cell r="B1832" t="str">
            <v>Fundacja Dziki Brzeg - Tropem Siebie, ul. Władysława Pytlasińskiego 16/13, 00-777 Warszawa</v>
          </cell>
        </row>
        <row r="1833">
          <cell r="A1833" t="str">
            <v>Dzielnica Praga-Południe</v>
          </cell>
          <cell r="B1833" t="str">
            <v>Fundacja Dziki Brzeg - Tropem Siebie, ul. Władysława Pytlasińskiego 16/13, 00-777 Warszawa</v>
          </cell>
        </row>
        <row r="1834">
          <cell r="A1834" t="str">
            <v>Biuro Kultury</v>
          </cell>
          <cell r="B1834" t="str">
            <v>Fundacja Dziki Brzeg - Tropem Siebie, ul. Władysława Pytlasińskiego 16/13, 00-777 Warszawa</v>
          </cell>
        </row>
        <row r="1835">
          <cell r="A1835" t="str">
            <v>Dzielnica Śródmieście</v>
          </cell>
          <cell r="B1835" t="str">
            <v>Fundacja Earth-Heart, ul. Krasnoludków 22, 15-156 Białystok</v>
          </cell>
        </row>
        <row r="1836">
          <cell r="A1836" t="str">
            <v>Biuro Kultury</v>
          </cell>
          <cell r="B1836" t="str">
            <v>Fundacja Eco-Logika, Al. Grunwaldzka 5C, 80-236 Gdańsk</v>
          </cell>
        </row>
        <row r="1837">
          <cell r="A1837" t="str">
            <v>Biuro Współpracy Międzynarodowej (WM)</v>
          </cell>
          <cell r="B1837" t="str">
            <v>Fundacja Educational Center Children Of Ukraine, ul. Wyspiańskiego 2, 05-260 Marki</v>
          </cell>
        </row>
        <row r="1838">
          <cell r="A1838" t="str">
            <v>Biuro Edukacji</v>
          </cell>
          <cell r="B1838" t="str">
            <v>Fundacja Educational Center Children Of Ukraine, ul. Wyspiańskiego 2, 05-260 Marki</v>
          </cell>
        </row>
        <row r="1839">
          <cell r="A1839" t="str">
            <v>Biuro Kultury</v>
          </cell>
          <cell r="B1839" t="str">
            <v>Fundacja Educational Center Children Of Ukraine, ul. Wyspiańskiego 2, 05-260 Marki</v>
          </cell>
        </row>
        <row r="1840">
          <cell r="A1840" t="str">
            <v>Biuro Ochrony Środowiska</v>
          </cell>
          <cell r="B1840" t="str">
            <v>Fundacja Edukacja 7.0, ul. Chmielna 73B/14, 00-801 Warszawa</v>
          </cell>
        </row>
        <row r="1841">
          <cell r="A1841" t="str">
            <v>Centrum Komunikacji Społecznej</v>
          </cell>
          <cell r="B1841" t="str">
            <v>Fundacja Edukacja Dowolności, ul. Gustawa Morcinka 3B/182, 01-496 Warszawa</v>
          </cell>
        </row>
        <row r="1842">
          <cell r="A1842" t="str">
            <v>Biuro Kultury</v>
          </cell>
          <cell r="B1842" t="str">
            <v>Fundacja Edukacja Przygodowa, ul. Sarenki 1, 05-540 Zalesie Górne</v>
          </cell>
        </row>
        <row r="1843">
          <cell r="A1843" t="str">
            <v>Centrum Komunikacji Społecznej</v>
          </cell>
          <cell r="B1843" t="str">
            <v>Fundacja Edukacja Przygodowa, ul. Sarenki 1, 05-540 Zalesie Górne</v>
          </cell>
        </row>
        <row r="1844">
          <cell r="A1844" t="str">
            <v>Biuro Edukacji</v>
          </cell>
          <cell r="B1844" t="str">
            <v>Fundacja Edukacji Astronomicznej, ul. Witkiewicza 27/6, 03-305 Warszawa</v>
          </cell>
        </row>
        <row r="1845">
          <cell r="A1845" t="str">
            <v>Dzielnica Ursynów</v>
          </cell>
          <cell r="B1845" t="str">
            <v>Fundacja Edukacji Dla Bezpieczeństwa, ul. Literacka 9/26, 01-864 Warszawa</v>
          </cell>
        </row>
        <row r="1846">
          <cell r="A1846" t="str">
            <v>Dzielnica Wesoła</v>
          </cell>
          <cell r="B1846" t="str">
            <v>Fundacja Edukacji Dla Bezpieczeństwa, ul. Literacka 9/26, 01-864 Warszawa</v>
          </cell>
        </row>
        <row r="1847">
          <cell r="A1847" t="str">
            <v>Biuro Kultury</v>
          </cell>
          <cell r="B1847" t="str">
            <v>Fundacja Edukacji Dla Bezpieczeństwa, ul. Literacka 9/26, 01-864 Warszawa</v>
          </cell>
        </row>
        <row r="1848">
          <cell r="A1848" t="str">
            <v>Biuro Edukacji</v>
          </cell>
          <cell r="B1848" t="str">
            <v>Fundacja Edukacji Finansowej Dzieci I Młodzieży – Trampki Na Giełdzie, ul. Mogilska 65/4 Piętro, 31-545 Kraków</v>
          </cell>
        </row>
        <row r="1849">
          <cell r="A1849" t="str">
            <v>Biuro Pomocy i Projektów Społecznych</v>
          </cell>
          <cell r="B1849" t="str">
            <v>Fundacja Edukacji I Przedsiębiorczości, ul. Postępu 13, 02-676 Warszawa</v>
          </cell>
        </row>
        <row r="1850">
          <cell r="A1850" t="str">
            <v>Biuro Polityki Zdrowotnej</v>
          </cell>
          <cell r="B1850" t="str">
            <v>Fundacja Edukacji I Przedsiębiorczości, ul. Postępu 13, 02-676 Warszawa</v>
          </cell>
        </row>
        <row r="1851">
          <cell r="A1851" t="str">
            <v>Biuro Współpracy Międzynarodowej (WM)</v>
          </cell>
          <cell r="B1851" t="str">
            <v>Fundacja Edukacji I Przedsiębiorczości, ul. Postępu 13, 02-676 Warszawa</v>
          </cell>
        </row>
        <row r="1852">
          <cell r="A1852" t="str">
            <v>Dzielnica Żoliborz</v>
          </cell>
          <cell r="B1852" t="str">
            <v>Fundacja Edukacji I Przedsiębiorczości, ul. Postępu 13, 02-676 Warszawa</v>
          </cell>
        </row>
        <row r="1853">
          <cell r="A1853" t="str">
            <v>Dzielnica Wola</v>
          </cell>
          <cell r="B1853" t="str">
            <v>Fundacja Edukacji I Przedsiębiorczości, ul. Postępu 13, 02-676 Warszawa</v>
          </cell>
        </row>
        <row r="1854">
          <cell r="A1854" t="str">
            <v>Dzielnica Ursynów</v>
          </cell>
          <cell r="B1854" t="str">
            <v>Fundacja Edukacji I Przedsiębiorczości, ul. Postępu 13, 02-676 Warszawa</v>
          </cell>
        </row>
        <row r="1855">
          <cell r="A1855" t="str">
            <v>Dzielnica Bielany</v>
          </cell>
          <cell r="B1855" t="str">
            <v>Fundacja Edukacji I Przedsiębiorczości, ul. Postępu 13, 02-676 Warszawa</v>
          </cell>
        </row>
        <row r="1856">
          <cell r="A1856" t="str">
            <v>Biuro Edukacji</v>
          </cell>
          <cell r="B1856" t="str">
            <v>Fundacja Edukacji I Przedsiębiorczości, ul. Postępu 13, 02-676 Warszawa</v>
          </cell>
        </row>
        <row r="1857">
          <cell r="A1857" t="str">
            <v>Dzielnica Mokotów</v>
          </cell>
          <cell r="B1857" t="str">
            <v>Fundacja Edukacji I Przedsiębiorczości, ul. Postępu 13, 02-676 Warszawa</v>
          </cell>
        </row>
        <row r="1858">
          <cell r="A1858" t="str">
            <v>Dzielnica Ochota</v>
          </cell>
          <cell r="B1858" t="str">
            <v>Fundacja Edukacji I Przedsiębiorczości, ul. Postępu 13, 02-676 Warszawa</v>
          </cell>
        </row>
        <row r="1859">
          <cell r="A1859" t="str">
            <v>Dzielnica Wesoła</v>
          </cell>
          <cell r="B1859" t="str">
            <v>Fundacja Edukacji I Przedsiębiorczości, ul. Postępu 13, 02-676 Warszawa</v>
          </cell>
        </row>
        <row r="1860">
          <cell r="A1860" t="str">
            <v>Centrum Komunikacji Społecznej</v>
          </cell>
          <cell r="B1860" t="str">
            <v>Fundacja Edukacji I Przedsiębiorczości, ul. Postępu 13, 02-676 Warszawa</v>
          </cell>
        </row>
        <row r="1861">
          <cell r="A1861" t="str">
            <v>Biuro Kultury</v>
          </cell>
          <cell r="B1861" t="str">
            <v>Fundacja Edukacji I Sztuki Filmowej Macieja Ślesickiego I Bogusława Lindy Laterna Magica, ul. Generała Zajączka 7, 01-518 Warszawa</v>
          </cell>
        </row>
        <row r="1862">
          <cell r="A1862" t="str">
            <v>Biuro Kultury</v>
          </cell>
          <cell r="B1862" t="str">
            <v>Fundacja Edukacji I Sztuki Filmowej Mastershot, ul. Topolowa 4, 62-020 Swarzędz</v>
          </cell>
        </row>
        <row r="1863">
          <cell r="A1863" t="str">
            <v>Biuro Kultury</v>
          </cell>
          <cell r="B1863" t="str">
            <v>Fundacja Edukacji Kulturalnej Milo Art, ul. Miodowa 23/29, 00-246 Warszawa</v>
          </cell>
        </row>
        <row r="1864">
          <cell r="A1864" t="str">
            <v>Biuro Pomocy i Projektów Społecznych</v>
          </cell>
          <cell r="B1864" t="str">
            <v>Fundacja Edukacji Medycznej, Promocji Zdrowia, Sztuki I Kultury "Ars Medica", ul. Jagiellońska 1/17, 03-721 Warszawa</v>
          </cell>
        </row>
        <row r="1865">
          <cell r="A1865" t="str">
            <v>Biuro Pomocy i Projektów Społecznych</v>
          </cell>
          <cell r="B1865" t="str">
            <v>Fundacja Edukacji Społecznej, ul. Sewerynów 4/100, 00-331 Warszawa</v>
          </cell>
        </row>
        <row r="1866">
          <cell r="A1866" t="str">
            <v>Biuro Polityki Zdrowotnej</v>
          </cell>
          <cell r="B1866" t="str">
            <v>Fundacja Edukacji Społecznej, ul. Sewerynów 4/100, 00-331 Warszawa</v>
          </cell>
        </row>
        <row r="1867">
          <cell r="A1867" t="str">
            <v>Dzielnica Wola</v>
          </cell>
          <cell r="B1867" t="str">
            <v>Fundacja Edukacji Społecznej, ul. Sewerynów 4/100, 00-331 Warszawa</v>
          </cell>
        </row>
        <row r="1868">
          <cell r="A1868" t="str">
            <v>Dzielnica Praga-Południe</v>
          </cell>
          <cell r="B1868" t="str">
            <v>Fundacja Edukacji Społecznej, ul. Sewerynów 4/100, 00-331 Warszawa</v>
          </cell>
        </row>
        <row r="1869">
          <cell r="A1869" t="str">
            <v>Biuro Edukacji</v>
          </cell>
          <cell r="B1869" t="str">
            <v>Fundacja Edukacji Społecznej, ul. Sewerynów 4/100, 00-331 Warszawa</v>
          </cell>
        </row>
        <row r="1870">
          <cell r="A1870" t="str">
            <v>Biuro Kultury</v>
          </cell>
          <cell r="B1870" t="str">
            <v>Fundacja Edukacji Teatralnej I Artystycznej "Feta", ul. Jeziorna 8K, 05-092 Łomianki</v>
          </cell>
        </row>
        <row r="1871">
          <cell r="A1871" t="str">
            <v>Biuro Edukacji</v>
          </cell>
          <cell r="B1871" t="str">
            <v>Fundacja Edukacji Zdrowotnej I Psychoterapii, ul. Stanisława Konarskiego 6/8, 61-114 Poznań</v>
          </cell>
        </row>
        <row r="1872">
          <cell r="A1872" t="str">
            <v>Biuro Kultury</v>
          </cell>
          <cell r="B1872" t="str">
            <v>Fundacja Edwarda Dwurnika, ul. Podgórska 5, 02-921 Warszawa</v>
          </cell>
        </row>
        <row r="1873">
          <cell r="A1873" t="str">
            <v>Biuro Polityki Zdrowotnej</v>
          </cell>
          <cell r="B1873" t="str">
            <v>Fundacja EF Kropka, ul. Ożarowska 61/U4, 01-416 Warszawa</v>
          </cell>
        </row>
        <row r="1874">
          <cell r="A1874" t="str">
            <v>Biuro Pomocy i Projektów Społecznych</v>
          </cell>
          <cell r="B1874" t="str">
            <v>Fundacja EF Kropka, ul. Ożarowska 61/U4, 01-416 Warszawa</v>
          </cell>
        </row>
        <row r="1875">
          <cell r="A1875" t="str">
            <v>Dzielnica Wola</v>
          </cell>
          <cell r="B1875" t="str">
            <v>Fundacja EF Kropka, ul. Ożarowska 61/U4, 01-416 Warszawa</v>
          </cell>
        </row>
        <row r="1876">
          <cell r="A1876" t="str">
            <v>Dzielnica Ursynów</v>
          </cell>
          <cell r="B1876" t="str">
            <v>Fundacja EF Kropka, ul. Ożarowska 61/U4, 01-416 Warszawa</v>
          </cell>
        </row>
        <row r="1877">
          <cell r="A1877" t="str">
            <v>Centrum Komunikacji Społecznej</v>
          </cell>
          <cell r="B1877" t="str">
            <v>Fundacja Ekologia I Demokracja, ul. Cedrowa 84, 04-533 Warszawa</v>
          </cell>
        </row>
        <row r="1878">
          <cell r="A1878" t="str">
            <v>Biuro Edukacji</v>
          </cell>
          <cell r="B1878" t="str">
            <v>Fundacja Ekotrend, ul. Sprawna 14K, 03-147 Warszawa</v>
          </cell>
        </row>
        <row r="1879">
          <cell r="A1879" t="str">
            <v>Biuro Ochrony Środowiska</v>
          </cell>
          <cell r="B1879" t="str">
            <v>Fundacja Ekotrend, ul. Sprawna 14K, 03-147 Warszawa</v>
          </cell>
        </row>
        <row r="1880">
          <cell r="A1880" t="str">
            <v>Centrum Komunikacji Społecznej</v>
          </cell>
          <cell r="B1880" t="str">
            <v>Fundacja Ekotrend, ul. Sprawna 14K, 03-147 Warszawa</v>
          </cell>
        </row>
        <row r="1881">
          <cell r="A1881" t="str">
            <v>Centrum Komunikacji Społecznej</v>
          </cell>
          <cell r="B1881" t="str">
            <v>Fundacja Ekozabawa, ul. Adama Jarzębskiego 1/78, 01-853 Warszawa</v>
          </cell>
        </row>
        <row r="1882">
          <cell r="A1882" t="str">
            <v>Dzielnica Ochota</v>
          </cell>
          <cell r="B1882" t="str">
            <v>Fundacja Ekozabawa, ul. Adama Jarzębskiego 1/78, 01-853 Warszawa</v>
          </cell>
        </row>
        <row r="1883">
          <cell r="A1883" t="str">
            <v>Dzielnica Bemowo</v>
          </cell>
          <cell r="B1883" t="str">
            <v>Fundacja Elements, ul. Gabriela Narutowicza 53/9, 64-100 Leszno</v>
          </cell>
        </row>
        <row r="1884">
          <cell r="A1884" t="str">
            <v>Biuro Pomocy i Projektów Społecznych</v>
          </cell>
          <cell r="B1884" t="str">
            <v>Fundacja Elements, ul. Gabriela Narutowicza 53/9, 64-100 Leszno</v>
          </cell>
        </row>
        <row r="1885">
          <cell r="A1885" t="str">
            <v>Dzielnica Rembertów</v>
          </cell>
          <cell r="B1885" t="str">
            <v>Fundacja Elements, ul. Gabriela Narutowicza 53/9, 64-100 Leszno</v>
          </cell>
        </row>
        <row r="1886">
          <cell r="A1886" t="str">
            <v>Dzielnica Ursynów</v>
          </cell>
          <cell r="B1886" t="str">
            <v>Fundacja Empatycznej Radości, ul. Cyganówka 40E, 08-470 Wilga</v>
          </cell>
        </row>
        <row r="1887">
          <cell r="A1887" t="str">
            <v>Dzielnica Wesoła</v>
          </cell>
          <cell r="B1887" t="str">
            <v>Fundacja Empatycznej Radości, ul. Cyganówka 40E, 08-470 Wilga</v>
          </cell>
        </row>
        <row r="1888">
          <cell r="A1888" t="str">
            <v>Dzielnica Bielany</v>
          </cell>
          <cell r="B1888" t="str">
            <v>Fundacja Empatycznej Radości, ul. Cyganówka 40E, 08-470 Wilga</v>
          </cell>
        </row>
        <row r="1889">
          <cell r="A1889" t="str">
            <v>Biuro Polityki Zdrowotnej</v>
          </cell>
          <cell r="B1889" t="str">
            <v>Fundacja Empatycznej Radości, ul. Cyganówka 40E, 08-470 Wilga</v>
          </cell>
        </row>
        <row r="1890">
          <cell r="A1890" t="str">
            <v>Centrum Komunikacji Społecznej</v>
          </cell>
          <cell r="B1890" t="str">
            <v>Fundacja Enactus Poland, ul. Domaniewska 42, 02-672 Warszawa</v>
          </cell>
        </row>
        <row r="1891">
          <cell r="A1891" t="str">
            <v>Biuro Edukacji</v>
          </cell>
          <cell r="B1891" t="str">
            <v>Fundacja Enactus Poland, ul. Domaniewska 42, 02-672 Warszawa</v>
          </cell>
        </row>
        <row r="1892">
          <cell r="A1892" t="str">
            <v>Dzielnica Targówek</v>
          </cell>
          <cell r="B1892" t="str">
            <v>Fundacja Endorfiny Dla Rodziny, ul. Jana Kazimierza 18, 05-500 Piaseczno</v>
          </cell>
        </row>
        <row r="1893">
          <cell r="A1893" t="str">
            <v>Dzielnica Mokotów</v>
          </cell>
          <cell r="B1893" t="str">
            <v>Fundacja Endorfiny Dla Rodziny, ul. Jana Kazimierza 18, 05-500 Piaseczno</v>
          </cell>
        </row>
        <row r="1894">
          <cell r="A1894" t="str">
            <v>Biuro Edukacji</v>
          </cell>
          <cell r="B1894" t="str">
            <v>Fundacja Endorfiny Dla Rodziny, ul. Jana Kazimierza 18, 05-500 Piaseczno</v>
          </cell>
        </row>
        <row r="1895">
          <cell r="A1895" t="str">
            <v>Biuro Edukacji</v>
          </cell>
          <cell r="B1895" t="str">
            <v>Fundacja E-Prosperity, ul. Związkowa 23, 20-148 Lublin</v>
          </cell>
        </row>
        <row r="1896">
          <cell r="A1896" t="str">
            <v>Dzielnica Ochota</v>
          </cell>
          <cell r="B1896" t="str">
            <v>Fundacja Ergo Sum - Sztuka - Rozwój - Terapia - Przekraczanie, ul. Literacka 15 C/35, 01-864 Warszawa</v>
          </cell>
        </row>
        <row r="1897">
          <cell r="A1897" t="str">
            <v>Biuro Edukacji</v>
          </cell>
          <cell r="B1897" t="str">
            <v>Fundacja Escuela, ul. Podmieście 26, 26-920 Gniewoszów</v>
          </cell>
        </row>
        <row r="1898">
          <cell r="A1898" t="str">
            <v>Biuro Informatyki</v>
          </cell>
          <cell r="B1898" t="str">
            <v>Fundacja Escuela, ul. Podmieście 26, 26-920 Gniewoszów</v>
          </cell>
        </row>
        <row r="1899">
          <cell r="A1899" t="str">
            <v>Biuro Ochrony Środowiska</v>
          </cell>
          <cell r="B1899" t="str">
            <v>Fundacja Escuela, ul. Podmieście 26, 26-920 Gniewoszów</v>
          </cell>
        </row>
        <row r="1900">
          <cell r="A1900" t="str">
            <v>Dzielnica Ochota</v>
          </cell>
          <cell r="B1900" t="str">
            <v>Fundacja Escuela, ul. Podmieście 26, 26-920 Gniewoszów</v>
          </cell>
        </row>
        <row r="1901">
          <cell r="A1901" t="str">
            <v>Dzielnica Praga-Południe</v>
          </cell>
          <cell r="B1901" t="str">
            <v>Fundacja Escuela, ul. Podmieście 26, 26-920 Gniewoszów</v>
          </cell>
        </row>
        <row r="1902">
          <cell r="A1902" t="str">
            <v>Centrum Komunikacji Społecznej</v>
          </cell>
          <cell r="B1902" t="str">
            <v>Fundacja Escuela, ul. Podmieście 26, 26-920 Gniewoszów</v>
          </cell>
        </row>
        <row r="1903">
          <cell r="A1903" t="str">
            <v>Biuro Edukacji</v>
          </cell>
          <cell r="B1903" t="str">
            <v>Fundacja Eskom, ul. Puławska 543, 02-844 Warszawa</v>
          </cell>
        </row>
        <row r="1904">
          <cell r="A1904" t="str">
            <v>Centrum Komunikacji Społecznej</v>
          </cell>
          <cell r="B1904" t="str">
            <v>Fundacja Eskom, ul. Puławska 543, 02-844 Warszawa</v>
          </cell>
        </row>
        <row r="1905">
          <cell r="A1905" t="str">
            <v>Dzielnica Mokotów</v>
          </cell>
          <cell r="B1905" t="str">
            <v>Fundacja Esti Bona, ul. Wiosenna 2/54, 03-749 Warszawa</v>
          </cell>
        </row>
        <row r="1906">
          <cell r="A1906" t="str">
            <v>Dzielnica Wola</v>
          </cell>
          <cell r="B1906" t="str">
            <v>Fundacja Europejskie Centrum Edukacji "Po Prostu", Al. Komisji Edukacji Narodowej 49/235, 02-797 Warszawa</v>
          </cell>
        </row>
        <row r="1907">
          <cell r="A1907" t="str">
            <v>Dzielnica Białołęka</v>
          </cell>
          <cell r="B1907" t="str">
            <v>Fundacja Europejskie Centrum Edukacji "Po Prostu", Al. Komisji Edukacji Narodowej 49/235, 02-797 Warszawa</v>
          </cell>
        </row>
        <row r="1908">
          <cell r="A1908" t="str">
            <v>Dzielnica Ursynów</v>
          </cell>
          <cell r="B1908" t="str">
            <v>Fundacja Europejskie Centrum Edukacji "Po Prostu", Al. Komisji Edukacji Narodowej 49/235, 02-797 Warszawa</v>
          </cell>
        </row>
        <row r="1909">
          <cell r="A1909" t="str">
            <v>Dzielnica Ochota</v>
          </cell>
          <cell r="B1909" t="str">
            <v>Fundacja Europejskie Centrum Edukacji "Po Prostu", Al. Komisji Edukacji Narodowej 49/235, 02-797 Warszawa</v>
          </cell>
        </row>
        <row r="1910">
          <cell r="A1910" t="str">
            <v>Dzielnica Praga-Północ</v>
          </cell>
          <cell r="B1910" t="str">
            <v>Fundacja Europejskie Centrum Edukacji "Po Prostu", Al. Komisji Edukacji Narodowej 49/235, 02-797 Warszawa</v>
          </cell>
        </row>
        <row r="1911">
          <cell r="A1911" t="str">
            <v>Biuro Pomocy i Projektów Społecznych</v>
          </cell>
          <cell r="B1911" t="str">
            <v>Fundacja Ever Bliżej Was, ul. Arkuszowa 39, 01-934 Warszawa</v>
          </cell>
        </row>
        <row r="1912">
          <cell r="A1912" t="str">
            <v>Biuro Polityki Zdrowotnej</v>
          </cell>
          <cell r="B1912" t="str">
            <v>Fundacja Ever Bliżej Was, ul. Arkuszowa 39, 01-934 Warszawa</v>
          </cell>
        </row>
        <row r="1913">
          <cell r="A1913" t="str">
            <v>Dzielnica Śródmieście</v>
          </cell>
          <cell r="B1913" t="str">
            <v>Fundacja Ewy Johansen "TALENT", ul. Głogowska 31/33, 60-702 Poznań</v>
          </cell>
        </row>
        <row r="1914">
          <cell r="A1914" t="str">
            <v>Dzielnica Mokotów</v>
          </cell>
          <cell r="B1914" t="str">
            <v>Fundacja Ewy Johansen "TALENT", ul. Głogowska 31/33, 60-702 Poznań</v>
          </cell>
        </row>
        <row r="1915">
          <cell r="A1915" t="str">
            <v>Dzielnica Białołęka</v>
          </cell>
          <cell r="B1915" t="str">
            <v>Fundacja Ewy Johansen "TALENT", ul. Głogowska 31/33, 60-702 Poznań</v>
          </cell>
        </row>
        <row r="1916">
          <cell r="A1916" t="str">
            <v>Biuro Sportu i Rekreacji</v>
          </cell>
          <cell r="B1916" t="str">
            <v>Fundacja Ewy Johansen "TALENT", ul. Głogowska 31/33, 60-702 Poznań</v>
          </cell>
        </row>
        <row r="1917">
          <cell r="A1917" t="str">
            <v>Biuro Pomocy i Projektów Społecznych</v>
          </cell>
          <cell r="B1917" t="str">
            <v>Fundacja Ewy Johansen "TALENT", ul. Głogowska 31/33, 60-702 Poznań</v>
          </cell>
        </row>
        <row r="1918">
          <cell r="A1918" t="str">
            <v>Biuro Kultury</v>
          </cell>
          <cell r="B1918" t="str">
            <v>Fundacja Ewy Johansen "TALENT", ul. Głogowska 31/33, 60-702 Poznań</v>
          </cell>
        </row>
        <row r="1919">
          <cell r="A1919" t="str">
            <v>Biuro Edukacji</v>
          </cell>
          <cell r="B1919" t="str">
            <v>Fundacja Ewy Johansen "TALENT", ul. Głogowska 31/33, 60-702 Poznań</v>
          </cell>
        </row>
        <row r="1920">
          <cell r="A1920" t="str">
            <v>Dzielnica Wesoła</v>
          </cell>
          <cell r="B1920" t="str">
            <v>Fundacja Ewy Johansen "TALENT", ul. Głogowska 31/33, 60-702 Poznań</v>
          </cell>
        </row>
        <row r="1921">
          <cell r="A1921" t="str">
            <v>Dzielnica Wilanów</v>
          </cell>
          <cell r="B1921" t="str">
            <v>Fundacja Ewy Johansen "TALENT", ul. Głogowska 31/33, 60-702 Poznań</v>
          </cell>
        </row>
        <row r="1922">
          <cell r="A1922" t="str">
            <v>Dzielnica Ochota</v>
          </cell>
          <cell r="B1922" t="str">
            <v>Fundacja Ewy Johansen "TALENT", ul. Głogowska 31/33, 60-702 Poznań</v>
          </cell>
        </row>
        <row r="1923">
          <cell r="A1923" t="str">
            <v>Dzielnica Bemowo</v>
          </cell>
          <cell r="B1923" t="str">
            <v>Fundacja Ewy Johansen "TALENT", ul. Głogowska 31/33, 60-702 Poznań</v>
          </cell>
        </row>
        <row r="1924">
          <cell r="A1924" t="str">
            <v>Dzielnica Bielany</v>
          </cell>
          <cell r="B1924" t="str">
            <v>Fundacja Ewy Johansen "TALENT", ul. Głogowska 31/33, 60-702 Poznań</v>
          </cell>
        </row>
        <row r="1925">
          <cell r="A1925" t="str">
            <v>Dzielnica Wola</v>
          </cell>
          <cell r="B1925" t="str">
            <v>Fundacja Ewy Johansen "TALENT", ul. Głogowska 31/33, 60-702 Poznań</v>
          </cell>
        </row>
        <row r="1926">
          <cell r="A1926" t="str">
            <v>Dzielnica Żoliborz</v>
          </cell>
          <cell r="B1926" t="str">
            <v>Fundacja Ewy Johansen "TALENT", ul. Głogowska 31/33, 60-702 Poznań</v>
          </cell>
        </row>
        <row r="1927">
          <cell r="A1927" t="str">
            <v>Dzielnica Wawer</v>
          </cell>
          <cell r="B1927" t="str">
            <v>Fundacja Ewy Johansen "TALENT", ul. Głogowska 31/33, 60-702 Poznań</v>
          </cell>
        </row>
        <row r="1928">
          <cell r="A1928" t="str">
            <v>Dzielnica Ursynów</v>
          </cell>
          <cell r="B1928" t="str">
            <v>Fundacja Ewy Johansen "TALENT", ul. Głogowska 31/33, 60-702 Poznań</v>
          </cell>
        </row>
        <row r="1929">
          <cell r="A1929" t="str">
            <v>Biuro Kultury</v>
          </cell>
          <cell r="B1929" t="str">
            <v>Fundacja Ex Anima, ul. Racławicka 99A, 02-634 Warszawa</v>
          </cell>
        </row>
        <row r="1930">
          <cell r="A1930" t="str">
            <v>Biuro Stołecznego Konserwatora Zabytków</v>
          </cell>
          <cell r="B1930" t="str">
            <v>Fundacja Exit, ul. Ludwika Idzikowskiego 12/34, 00-710 Warszawa</v>
          </cell>
        </row>
        <row r="1931">
          <cell r="A1931" t="str">
            <v>Dzielnica Ursynów</v>
          </cell>
          <cell r="B1931" t="str">
            <v>Fundacja Fabryka Dobrych Projektów, ul. Adama Branickiego 23/60, 02-972 Warszawa</v>
          </cell>
        </row>
        <row r="1932">
          <cell r="A1932" t="str">
            <v>Centrum Komunikacji Społecznej</v>
          </cell>
          <cell r="B1932" t="str">
            <v>Fundacja Fabryka Dobrych Projektów, ul. Adama Branickiego 23/60, 02-972 Warszawa</v>
          </cell>
        </row>
        <row r="1933">
          <cell r="A1933" t="str">
            <v>Dzielnica Wola</v>
          </cell>
          <cell r="B1933" t="str">
            <v>Fundacja Fabryka Przemian, ul. Cynamonowa 19/403, 02-777 Warszawa</v>
          </cell>
        </row>
        <row r="1934">
          <cell r="A1934" t="str">
            <v>Dzielnica Wola</v>
          </cell>
          <cell r="B1934" t="str">
            <v>Fundacja Fabryki Norblina, ul. Żelazna 51/53, 00-841 Warszawa</v>
          </cell>
        </row>
        <row r="1935">
          <cell r="A1935" t="str">
            <v>Biuro Kultury</v>
          </cell>
          <cell r="B1935" t="str">
            <v>Fundacja Fabryki Norblina, ul. Żelazna 51/53, 00-841 Warszawa</v>
          </cell>
        </row>
        <row r="1936">
          <cell r="A1936" t="str">
            <v>Biuro Pomocy i Projektów Społecznych</v>
          </cell>
          <cell r="B1936" t="str">
            <v>Fundacja Fajni Ludzie, ul. Aleksandra Wejnerta 24/24, 02-619 Warszawa</v>
          </cell>
        </row>
        <row r="1937">
          <cell r="A1937" t="str">
            <v>Dzielnica Praga-Południe</v>
          </cell>
          <cell r="B1937" t="str">
            <v>Fundacja Ferajna Jastrzębskiego, ul. Stefana Batorego 4/4, 05-120 Legionowo</v>
          </cell>
        </row>
        <row r="1938">
          <cell r="A1938" t="str">
            <v>Dzielnica Ursynów</v>
          </cell>
          <cell r="B1938" t="str">
            <v>Fundacja Ferajna Jastrzębskiego, ul. Stefana Batorego 4/4, 05-120 Legionowo</v>
          </cell>
        </row>
        <row r="1939">
          <cell r="A1939" t="str">
            <v>Dzielnica Wola</v>
          </cell>
          <cell r="B1939" t="str">
            <v>Fundacja Ferajna Jastrzębskiego, ul. Stefana Batorego 4/4, 05-120 Legionowo</v>
          </cell>
        </row>
        <row r="1940">
          <cell r="A1940" t="str">
            <v>Dzielnica Wesoła</v>
          </cell>
          <cell r="B1940" t="str">
            <v>Fundacja Ferajna Jastrzębskiego, ul. Stefana Batorego 4/4, 05-120 Legionowo</v>
          </cell>
        </row>
        <row r="1941">
          <cell r="A1941" t="str">
            <v>Dzielnica Bemowo</v>
          </cell>
          <cell r="B1941" t="str">
            <v>Fundacja Ferajna Jastrzębskiego, ul. Stefana Batorego 4/4, 05-120 Legionowo</v>
          </cell>
        </row>
        <row r="1942">
          <cell r="A1942" t="str">
            <v>Biuro Kultury</v>
          </cell>
          <cell r="B1942" t="str">
            <v>Fundacja Ferajna Jastrzębskiego, ul. Stefana Batorego 4/4, 05-120 Legionowo</v>
          </cell>
        </row>
        <row r="1943">
          <cell r="A1943" t="str">
            <v>Dzielnica Włochy</v>
          </cell>
          <cell r="B1943" t="str">
            <v>Fundacja Ferajna Jastrzębskiego, ul. Stefana Batorego 4/4, 05-120 Legionowo</v>
          </cell>
        </row>
        <row r="1944">
          <cell r="A1944" t="str">
            <v>Dzielnica Ochota</v>
          </cell>
          <cell r="B1944" t="str">
            <v>Fundacja Ferajna Jastrzębskiego, ul. Stefana Batorego 4/4, 05-120 Legionowo</v>
          </cell>
        </row>
        <row r="1945">
          <cell r="A1945" t="str">
            <v>Dzielnica Białołęka</v>
          </cell>
          <cell r="B1945" t="str">
            <v>Fundacja Ferajna Jastrzębskiego, ul. Stefana Batorego 4/4, 05-120 Legionowo</v>
          </cell>
        </row>
        <row r="1946">
          <cell r="A1946" t="str">
            <v>Dzielnica Śródmieście</v>
          </cell>
          <cell r="B1946" t="str">
            <v>Fundacja Ferajna Jastrzębskiego, ul. Stefana Batorego 4/4, 05-120 Legionowo</v>
          </cell>
        </row>
        <row r="1947">
          <cell r="A1947" t="str">
            <v>Centrum Komunikacji Społecznej</v>
          </cell>
          <cell r="B1947" t="str">
            <v>Fundacja Ferajna Jastrzębskiego, ul. Stefana Batorego 4/4, 05-120 Legionowo</v>
          </cell>
        </row>
        <row r="1948">
          <cell r="A1948" t="str">
            <v>Dzielnica Wawer</v>
          </cell>
          <cell r="B1948" t="str">
            <v>Fundacja Ferajna Jastrzębskiego, ul. Stefana Batorego 4/4, 05-120 Legionowo</v>
          </cell>
        </row>
        <row r="1949">
          <cell r="A1949" t="str">
            <v>Dzielnica Targówek</v>
          </cell>
          <cell r="B1949" t="str">
            <v>Fundacja Ferajna Jastrzębskiego, ul. Stefana Batorego 4/4, 05-120 Legionowo</v>
          </cell>
        </row>
        <row r="1950">
          <cell r="A1950" t="str">
            <v>Dzielnica Mokotów</v>
          </cell>
          <cell r="B1950" t="str">
            <v>Fundacja Ferajna Jastrzębskiego, ul. Stefana Batorego 4/4, 05-120 Legionowo</v>
          </cell>
        </row>
        <row r="1951">
          <cell r="A1951" t="str">
            <v>Biuro Pomocy i Projektów Społecznych</v>
          </cell>
          <cell r="B1951" t="str">
            <v>Fundacja Ferajna Jastrzębskiego, ul. Stefana Batorego 4/4, 05-120 Legionowo</v>
          </cell>
        </row>
        <row r="1952">
          <cell r="A1952" t="str">
            <v>Centrum Komunikacji Społecznej</v>
          </cell>
          <cell r="B1952" t="str">
            <v>Fundacja Fides Et Cultura, ul. Wiejska 2/6, 00-489 Warszawa</v>
          </cell>
        </row>
        <row r="1953">
          <cell r="A1953" t="str">
            <v>Dzielnica Targówek</v>
          </cell>
          <cell r="B1953" t="str">
            <v>Fundacja Fides Et Cultura, ul. Wiejska 2/6, 00-489 Warszawa</v>
          </cell>
        </row>
        <row r="1954">
          <cell r="A1954" t="str">
            <v>Dzielnica Bemowo</v>
          </cell>
          <cell r="B1954" t="str">
            <v>Fundacja Fides Et Cultura, ul. Wiejska 2/6, 00-489 Warszawa</v>
          </cell>
        </row>
        <row r="1955">
          <cell r="A1955" t="str">
            <v>Dzielnica Wawer</v>
          </cell>
          <cell r="B1955" t="str">
            <v>Fundacja Filharmonia, ul. Krucza 23/31/82, 00-525 Warszawa</v>
          </cell>
        </row>
        <row r="1956">
          <cell r="A1956" t="str">
            <v>Dzielnica Ursynów</v>
          </cell>
          <cell r="B1956" t="str">
            <v>Fundacja Filharmonia, ul. Krucza 23/31/82, 00-525 Warszawa</v>
          </cell>
        </row>
        <row r="1957">
          <cell r="A1957" t="str">
            <v>Dzielnica Wola</v>
          </cell>
          <cell r="B1957" t="str">
            <v>Fundacja Filharmonia, ul. Krucza 23/31/82, 00-525 Warszawa</v>
          </cell>
        </row>
        <row r="1958">
          <cell r="A1958" t="str">
            <v>Biuro Kultury</v>
          </cell>
          <cell r="B1958" t="str">
            <v>Fundacja Film Spring Open, ul. Wazów 12, 01-986 Warszawa</v>
          </cell>
        </row>
        <row r="1959">
          <cell r="A1959" t="str">
            <v>Biuro Kultury</v>
          </cell>
          <cell r="B1959" t="str">
            <v>Fundacja Filmgramm, ul. Notecka 14/3, 02-427 Warszawa</v>
          </cell>
        </row>
        <row r="1960">
          <cell r="A1960" t="str">
            <v>Biuro Kultury</v>
          </cell>
          <cell r="B1960" t="str">
            <v>Fundacja Filmowa Im. Władysława Ślesickiego, ul. Inspektowa 9, 02-711 Warszawa</v>
          </cell>
        </row>
        <row r="1961">
          <cell r="A1961" t="str">
            <v>Dzielnica Śródmieście</v>
          </cell>
          <cell r="B1961" t="str">
            <v>Fundacja Filmowa Im. Władysława Ślesickiego, ul. Inspektowa 9, 02-711 Warszawa</v>
          </cell>
        </row>
        <row r="1962">
          <cell r="A1962" t="str">
            <v>Biuro Kultury</v>
          </cell>
          <cell r="B1962" t="str">
            <v>Fundacja Filmowa What'S Your Story?, ul. Sewastopolska 2/29, 02-758 Warszawa</v>
          </cell>
        </row>
        <row r="1963">
          <cell r="A1963" t="str">
            <v>Dzielnica Śródmieście</v>
          </cell>
          <cell r="B1963" t="str">
            <v>Fundacja Filmowa What'S Your Story?, ul. Sewastopolska 2/29, 02-758 Warszawa</v>
          </cell>
        </row>
        <row r="1964">
          <cell r="A1964" t="str">
            <v>Biuro Kultury</v>
          </cell>
          <cell r="B1964" t="str">
            <v>Fundacja Form I Kształtów, ul. Kałdus 16, 86-200 Chełmno</v>
          </cell>
        </row>
        <row r="1965">
          <cell r="A1965" t="str">
            <v>Biuro Kultury</v>
          </cell>
          <cell r="B1965" t="str">
            <v>Fundacja Forma - Teatr, Instytut Sztuki I Badań Filozoficznych, ul. Brodzińskiego 13/2, 01-557 Warszawa</v>
          </cell>
        </row>
        <row r="1966">
          <cell r="A1966" t="str">
            <v>Biuro Stołecznego Konserwatora Zabytków</v>
          </cell>
          <cell r="B1966" t="str">
            <v>Fundacja Forma, ul. Gubinowska 4/69A, 02-956 Warszawa</v>
          </cell>
        </row>
        <row r="1967">
          <cell r="A1967" t="str">
            <v>Biuro Kultury</v>
          </cell>
          <cell r="B1967" t="str">
            <v>Fundacja Forma, ul. Gubinowska 4/69A, 02-956 Warszawa</v>
          </cell>
        </row>
        <row r="1968">
          <cell r="A1968" t="str">
            <v>Biuro Kultury</v>
          </cell>
          <cell r="B1968" t="str">
            <v>Fundacja Forte "Finansowanie, Organizowanie Realizacji Twórczych I Edukacyjnych", ul. Paavo Nurmiego 26A, 03-289 Warszawa</v>
          </cell>
        </row>
        <row r="1969">
          <cell r="A1969" t="str">
            <v>Dzielnica Bielany</v>
          </cell>
          <cell r="B1969" t="str">
            <v>Fundacja Forte "Finansowanie, Organizowanie Realizacji Twórczych I Edukacyjnych", ul. Paavo Nurmiego 26A, 03-289 Warszawa</v>
          </cell>
        </row>
        <row r="1970">
          <cell r="A1970" t="str">
            <v>Biuro Edukacji</v>
          </cell>
          <cell r="B1970" t="str">
            <v>Fundacja Foundation for European Education, ul. Generała Józefa Zajączka, 20-806 Lublin</v>
          </cell>
        </row>
        <row r="1971">
          <cell r="A1971" t="str">
            <v>Biuro Kultury</v>
          </cell>
          <cell r="B1971" t="str">
            <v>Fundacja Free Sport, Aleje Jerozolimskie 89/43, 02-001 Warszawa</v>
          </cell>
        </row>
        <row r="1972">
          <cell r="A1972" t="str">
            <v>Biuro Współpracy Międzynarodowej (WM)</v>
          </cell>
          <cell r="B1972" t="str">
            <v>Fundacja Freedom Hub, ul. Rondo Ignacego Daszyńskiego 1, 00-843 Warszawa</v>
          </cell>
        </row>
        <row r="1973">
          <cell r="A1973" t="str">
            <v>Biuro Kultury</v>
          </cell>
          <cell r="B1973" t="str">
            <v>Fundacja Frontinus Research Institute, ul. Ferdynanda Magellana 14/32, 02-777 Warszawa</v>
          </cell>
        </row>
        <row r="1974">
          <cell r="A1974" t="str">
            <v>Biuro Stołecznego Konserwatora Zabytków</v>
          </cell>
          <cell r="B1974" t="str">
            <v>Fundacja Fundusz Innowacji Lokalnych, ul. Pasłęcka 14C/28, 03-137 Warszawa</v>
          </cell>
        </row>
        <row r="1975">
          <cell r="A1975" t="str">
            <v>Centrum Komunikacji Społecznej</v>
          </cell>
          <cell r="B1975" t="str">
            <v>Fundacja Future Minds, ul. Belgradzka 14/U16, 02-793 Warszawa</v>
          </cell>
        </row>
        <row r="1976">
          <cell r="A1976" t="str">
            <v>Biuro Edukacji</v>
          </cell>
          <cell r="B1976" t="str">
            <v>Fundacja Future Minds, ul. Belgradzka 14/U16, 02-793 Warszawa</v>
          </cell>
        </row>
        <row r="1977">
          <cell r="A1977" t="str">
            <v>Biuro Kultury</v>
          </cell>
          <cell r="B1977" t="str">
            <v>Fundacja Futures Literacy Polska, ul. Cicha 1/21, 00-353 Warszawa</v>
          </cell>
        </row>
        <row r="1978">
          <cell r="A1978" t="str">
            <v>Biuro Kultury</v>
          </cell>
          <cell r="B1978" t="str">
            <v>Fundacja Futurospekcja, ul. Stefana Batorego 18/108, 02-591 Warszawa</v>
          </cell>
        </row>
        <row r="1979">
          <cell r="A1979" t="str">
            <v>Dzielnica Śródmieście</v>
          </cell>
          <cell r="B1979" t="str">
            <v>Fundacja Galerii Alina, ul. Brzozowa 31/33/1, 00-258 Warszawa</v>
          </cell>
        </row>
        <row r="1980">
          <cell r="A1980" t="str">
            <v>Biuro Stołecznego Konserwatora Zabytków</v>
          </cell>
          <cell r="B1980" t="str">
            <v>Fundacja Galerii Alina, ul. Brzozowa 31/33/1, 00-258 Warszawa</v>
          </cell>
        </row>
        <row r="1981">
          <cell r="A1981" t="str">
            <v>Biuro Kultury</v>
          </cell>
          <cell r="B1981" t="str">
            <v>Fundacja Galerii Alina, ul. Brzozowa 31/33/1, 00-258 Warszawa</v>
          </cell>
        </row>
        <row r="1982">
          <cell r="A1982" t="str">
            <v>Biuro Ochrony Środowiska</v>
          </cell>
          <cell r="B1982" t="str">
            <v>Fundacja Galerii Alina, ul. Brzozowa 31/33/1, 00-258 Warszawa</v>
          </cell>
        </row>
        <row r="1983">
          <cell r="A1983" t="str">
            <v>Biuro Kultury</v>
          </cell>
          <cell r="B1983" t="str">
            <v>Fundacja Galerii Czułość, ul. Chmielna 26/15, 00-020 Warszawa</v>
          </cell>
        </row>
        <row r="1984">
          <cell r="A1984" t="str">
            <v>Dzielnica Ochota</v>
          </cell>
          <cell r="B1984" t="str">
            <v>Fundacja Galerii Czułość, ul. Chmielna 26/15, 00-020 Warszawa</v>
          </cell>
        </row>
        <row r="1985">
          <cell r="A1985" t="str">
            <v>Biuro Kultury</v>
          </cell>
          <cell r="B1985" t="str">
            <v>Fundacja Galerii Wschód, ul. Izabelli 10/25, 01-738 Warszawa</v>
          </cell>
        </row>
        <row r="1986">
          <cell r="A1986" t="str">
            <v>Dzielnica Śródmieście</v>
          </cell>
          <cell r="B1986" t="str">
            <v>Fundacja Galerii Wschód, ul. Izabelli 10/25, 01-738 Warszawa</v>
          </cell>
        </row>
        <row r="1987">
          <cell r="A1987" t="str">
            <v>Dzielnica Ochota</v>
          </cell>
          <cell r="B1987" t="str">
            <v>Fundacja Garda, ul. Bogusławy Agaty Konstanty 16/15, 33-300 Nowy Sącz</v>
          </cell>
        </row>
        <row r="1988">
          <cell r="A1988" t="str">
            <v>Biuro Kultury</v>
          </cell>
          <cell r="B1988" t="str">
            <v>Fundacja Garnizon Sztuki, ul. Polna 18/20/41, 00-625 Warszawa</v>
          </cell>
        </row>
        <row r="1989">
          <cell r="A1989" t="str">
            <v>Biuro Edukacji</v>
          </cell>
          <cell r="B1989" t="str">
            <v>Fundacja Giganci Dla Opiekunów Osób Z Asd, ul. Hodowlana 12/5, 03-543 Warszawa</v>
          </cell>
        </row>
        <row r="1990">
          <cell r="A1990" t="str">
            <v>Biuro Pomocy i Projektów Społecznych</v>
          </cell>
          <cell r="B1990" t="str">
            <v>Fundacja Giganci Dla Opiekunów Osób Z Asd, ul. Hodowlana 12/5, 03-543 Warszawa</v>
          </cell>
        </row>
        <row r="1991">
          <cell r="A1991" t="str">
            <v>Centrum Komunikacji Społecznej</v>
          </cell>
          <cell r="B1991" t="str">
            <v>Fundacja Giganci Dla Opiekunów Osób Z Asd, ul. Hodowlana 12/5, 03-543 Warszawa</v>
          </cell>
        </row>
        <row r="1992">
          <cell r="A1992" t="str">
            <v>Dzielnica Targówek</v>
          </cell>
          <cell r="B1992" t="str">
            <v>Fundacja Giganci Dla Opiekunów Osób Z Asd, ul. Hodowlana 12/5, 03-543 Warszawa</v>
          </cell>
        </row>
        <row r="1993">
          <cell r="A1993" t="str">
            <v>Biuro Edukacji</v>
          </cell>
          <cell r="B1993" t="str">
            <v>Fundacja Girls Code Fun, ul. Willowa 8/10/30, 00-790 Warszawa</v>
          </cell>
        </row>
        <row r="1994">
          <cell r="A1994" t="str">
            <v>Centrum Komunikacji Społecznej</v>
          </cell>
          <cell r="B1994" t="str">
            <v>Fundacja Girls Code Fun, ul. Willowa 8/10/30, 00-790 Warszawa</v>
          </cell>
        </row>
        <row r="1995">
          <cell r="A1995" t="str">
            <v>Dzielnica Wesoła</v>
          </cell>
          <cell r="B1995" t="str">
            <v>Fundacja Glocal, ul. Stefana Grota-Roweckiego 39/5, 30-348 Kraków</v>
          </cell>
        </row>
        <row r="1996">
          <cell r="A1996" t="str">
            <v>Biuro Pomocy i Projektów Społecznych</v>
          </cell>
          <cell r="B1996" t="str">
            <v>Fundacja Gniazdo Rodzinne, ul. Kilińskiego 10/12, 05-075 Warszawa</v>
          </cell>
        </row>
        <row r="1997">
          <cell r="A1997" t="str">
            <v>Dzielnica Praga-Południe</v>
          </cell>
          <cell r="B1997" t="str">
            <v>Fundacja Godnie Żyć, ul. Paryska 31/U-1, 03-935 Warszawa</v>
          </cell>
        </row>
        <row r="1998">
          <cell r="A1998" t="str">
            <v>Biuro Kultury</v>
          </cell>
          <cell r="B1998" t="str">
            <v>Fundacja Godnie Żyć, ul. Paryska 31/U-1, 03-935 Warszawa</v>
          </cell>
        </row>
        <row r="1999">
          <cell r="A1999" t="str">
            <v>Dzielnica Praga-Północ</v>
          </cell>
          <cell r="B1999" t="str">
            <v>Fundacja Godnie Żyć, ul. Paryska 31/U-1, 03-935 Warszawa</v>
          </cell>
        </row>
        <row r="2000">
          <cell r="A2000" t="str">
            <v>Biuro Edukacji</v>
          </cell>
          <cell r="B2000" t="str">
            <v>Fundacja Godnie Żyć, ul. Paryska 31/U-1, 03-935 Warszawa</v>
          </cell>
        </row>
        <row r="2001">
          <cell r="A2001" t="str">
            <v>Biuro Sportu i Rekreacji</v>
          </cell>
          <cell r="B2001" t="str">
            <v>Fundacja Golden Boats Academy, ul. Rzemieślników 1, 03-684 Warszawa</v>
          </cell>
        </row>
        <row r="2002">
          <cell r="A2002" t="str">
            <v>Biuro Edukacji</v>
          </cell>
          <cell r="B2002" t="str">
            <v>Fundacja Go'N'Act, ul. Polnej Róży 6/75, 02-798 Warszawa</v>
          </cell>
        </row>
        <row r="2003">
          <cell r="A2003" t="str">
            <v>Dzielnica Białołęka</v>
          </cell>
          <cell r="B2003" t="str">
            <v>Fundacja Gotowi.Org, ul. Szkolna 13, 05-530 Góra Kalwaria</v>
          </cell>
        </row>
        <row r="2004">
          <cell r="A2004" t="str">
            <v>Dzielnica Wawer</v>
          </cell>
          <cell r="B2004" t="str">
            <v>Fundacja Gotowi.Org, ul. Szkolna 13, 05-530 Góra Kalwaria</v>
          </cell>
        </row>
        <row r="2005">
          <cell r="A2005" t="str">
            <v>Biuro Edukacji</v>
          </cell>
          <cell r="B2005" t="str">
            <v>Fundacja Gotowi.Org, ul. Szkolna 13, 05-530 Góra Kalwaria</v>
          </cell>
        </row>
        <row r="2006">
          <cell r="A2006" t="str">
            <v>Dzielnica Bemowo</v>
          </cell>
          <cell r="B2006" t="str">
            <v>Fundacja Gotowi.Org, ul. Szkolna 13, 05-530 Góra Kalwaria</v>
          </cell>
        </row>
        <row r="2007">
          <cell r="A2007" t="str">
            <v>Dzielnica Wola</v>
          </cell>
          <cell r="B2007" t="str">
            <v>Fundacja Gotowi.Org, ul. Szkolna 13, 05-530 Góra Kalwaria</v>
          </cell>
        </row>
        <row r="2008">
          <cell r="A2008" t="str">
            <v>Dzielnica Wesoła</v>
          </cell>
          <cell r="B2008" t="str">
            <v>Fundacja Gotowi.Org, ul. Szkolna 13, 05-530 Góra Kalwaria</v>
          </cell>
        </row>
        <row r="2009">
          <cell r="A2009" t="str">
            <v>Dzielnica Bielany</v>
          </cell>
          <cell r="B2009" t="str">
            <v>Fundacja Gotowi.Org, ul. Szkolna 13, 05-530 Góra Kalwaria</v>
          </cell>
        </row>
        <row r="2010">
          <cell r="A2010" t="str">
            <v>Centrum Komunikacji Społecznej</v>
          </cell>
          <cell r="B2010" t="str">
            <v>Fundacja Growspace, ul. Szczęsna 26, 02-454 Warszawa</v>
          </cell>
        </row>
        <row r="2011">
          <cell r="A2011" t="str">
            <v>Biuro Edukacji</v>
          </cell>
          <cell r="B2011" t="str">
            <v>Fundacja Growspace, ul. Szczęsna 26, 02-454 Warszawa</v>
          </cell>
        </row>
        <row r="2012">
          <cell r="A2012" t="str">
            <v>Dzielnica Wola</v>
          </cell>
          <cell r="B2012" t="str">
            <v>Fundacja Growspace, ul. Szczęsna 26, 02-454 Warszawa</v>
          </cell>
        </row>
        <row r="2013">
          <cell r="A2013" t="str">
            <v>Biuro Sportu i Rekreacji</v>
          </cell>
          <cell r="B2013" t="str">
            <v>Fundacja Grunt To Woda, ul. Wiślana 8, 00-317 Warszawa</v>
          </cell>
        </row>
        <row r="2014">
          <cell r="A2014" t="str">
            <v>Centrum Komunikacji Społecznej</v>
          </cell>
          <cell r="B2014" t="str">
            <v>Fundacja Grunt To Woda, ul. Wiślana 8, 00-317 Warszawa</v>
          </cell>
        </row>
        <row r="2015">
          <cell r="A2015" t="str">
            <v>Centrum Komunikacji Społecznej</v>
          </cell>
          <cell r="B2015" t="str">
            <v>Fundacja Grupy Filmowej Darwin, ul. Michała Kleofasa Ogińskiego 11/9, 03-318 Warszawa</v>
          </cell>
        </row>
        <row r="2016">
          <cell r="A2016" t="str">
            <v>Biuro Edukacji</v>
          </cell>
          <cell r="B2016" t="str">
            <v>Fundacja Grupy Filmowej Darwin, ul. Michała Kleofasa Ogińskiego 11/9, 03-318 Warszawa</v>
          </cell>
        </row>
        <row r="2017">
          <cell r="A2017" t="str">
            <v>Dzielnica Śródmieście</v>
          </cell>
          <cell r="B2017" t="str">
            <v>Fundacja Gwiazd, ul. Zielony Zaułek 7, 96-300 Żyrardów</v>
          </cell>
        </row>
        <row r="2018">
          <cell r="A2018" t="str">
            <v>Dzielnica Wola</v>
          </cell>
          <cell r="B2018" t="str">
            <v>Fundacja Gwiazd, ul. Zielony Zaułek 7, 96-300 Żyrardów</v>
          </cell>
        </row>
        <row r="2019">
          <cell r="A2019" t="str">
            <v>Dzielnica Wesoła</v>
          </cell>
          <cell r="B2019" t="str">
            <v>Fundacja Gwiazd, ul. Zielony Zaułek 7, 96-300 Żyrardów</v>
          </cell>
        </row>
        <row r="2020">
          <cell r="A2020" t="str">
            <v>Biuro Edukacji</v>
          </cell>
          <cell r="B2020" t="str">
            <v>Fundacja Gwiazd, ul. Zielony Zaułek 7, 96-300 Żyrardów</v>
          </cell>
        </row>
        <row r="2021">
          <cell r="A2021" t="str">
            <v>Biuro Ochrony Środowiska</v>
          </cell>
          <cell r="B2021" t="str">
            <v>Fundacja Hantpol, ul. Puchalska 5, 02-851 Warszawa</v>
          </cell>
        </row>
        <row r="2022">
          <cell r="A2022" t="str">
            <v>Dzielnica Wola</v>
          </cell>
          <cell r="B2022" t="str">
            <v>Fundacja Harmonia Im. Grażyny Bacewicz Z Siedzibą W Warszawie, ul. Stanisława Szobera 5C, 01-318 Warszawa</v>
          </cell>
        </row>
        <row r="2023">
          <cell r="A2023" t="str">
            <v>Dzielnica Mokotów</v>
          </cell>
          <cell r="B2023" t="str">
            <v>Fundacja Hasten, ul. Gdańska 49A, 01-633 Warszawa</v>
          </cell>
        </row>
        <row r="2024">
          <cell r="A2024" t="str">
            <v>Dzielnica Bielany</v>
          </cell>
          <cell r="B2024" t="str">
            <v>Fundacja Hasten, ul. Gdańska 49A, 01-633 Warszawa</v>
          </cell>
        </row>
        <row r="2025">
          <cell r="A2025" t="str">
            <v>Dzielnica Białołęka</v>
          </cell>
          <cell r="B2025" t="str">
            <v>Fundacja Hasten, ul. Gdańska 49A, 01-633 Warszawa</v>
          </cell>
        </row>
        <row r="2026">
          <cell r="A2026" t="str">
            <v>Dzielnica Wola</v>
          </cell>
          <cell r="B2026" t="str">
            <v>Fundacja Hasten, ul. Gdańska 49A, 01-633 Warszawa</v>
          </cell>
        </row>
        <row r="2027">
          <cell r="A2027" t="str">
            <v>Dzielnica Ochota</v>
          </cell>
          <cell r="B2027" t="str">
            <v>Fundacja Hasten, ul. Gdańska 49A, 01-633 Warszawa</v>
          </cell>
        </row>
        <row r="2028">
          <cell r="A2028" t="str">
            <v>Dzielnica Bemowo</v>
          </cell>
          <cell r="B2028" t="str">
            <v>Fundacja Hasten, ul. Gdańska 49A, 01-633 Warszawa</v>
          </cell>
        </row>
        <row r="2029">
          <cell r="A2029" t="str">
            <v>Dzielnica Praga-Północ</v>
          </cell>
          <cell r="B2029" t="str">
            <v>Fundacja Hasten, ul. Gdańska 49A, 01-633 Warszawa</v>
          </cell>
        </row>
        <row r="2030">
          <cell r="A2030" t="str">
            <v>Dzielnica Praga-Południe</v>
          </cell>
          <cell r="B2030" t="str">
            <v>Fundacja Hasten, ul. Gdańska 49A, 01-633 Warszawa</v>
          </cell>
        </row>
        <row r="2031">
          <cell r="A2031" t="str">
            <v>Biuro Edukacji</v>
          </cell>
          <cell r="B2031" t="str">
            <v>Fundacja Hasten, ul. Gdańska 49A, 01-633 Warszawa</v>
          </cell>
        </row>
        <row r="2032">
          <cell r="A2032" t="str">
            <v>Dzielnica Wola</v>
          </cell>
          <cell r="B2032" t="str">
            <v>Fundacja Hejt Off, ul. Konarska 2/21, 26-616 Radom</v>
          </cell>
        </row>
        <row r="2033">
          <cell r="A2033" t="str">
            <v>Biuro Kultury</v>
          </cell>
          <cell r="B2033" t="str">
            <v>Fundacja Her Docs, ul. Foksal 3/5, 00-366 Warszawa</v>
          </cell>
        </row>
        <row r="2034">
          <cell r="A2034" t="str">
            <v>Centrum Komunikacji Społecznej</v>
          </cell>
          <cell r="B2034" t="str">
            <v>Fundacja Herosi, ul. Solec 81B/A-51, 00-382 Warszawa</v>
          </cell>
        </row>
        <row r="2035">
          <cell r="A2035" t="str">
            <v>Dzielnica Ursynów</v>
          </cell>
          <cell r="B2035" t="str">
            <v>Fundacja Hipoterapii Rodzinnej Pańczak, ul. Buszycka 23C, 02-869 Warszawa</v>
          </cell>
        </row>
        <row r="2036">
          <cell r="A2036" t="str">
            <v>Biuro Kultury</v>
          </cell>
          <cell r="B2036" t="str">
            <v>Fundacja Historia I Kultura, ul. Kozia 3/5/31, 00-070 Warszawa</v>
          </cell>
        </row>
        <row r="2037">
          <cell r="A2037" t="str">
            <v>Dzielnica Białołęka</v>
          </cell>
          <cell r="B2037" t="str">
            <v>Fundacja Homo Homini Im. Karola De Foucauld, ul. Ks. Popiełuszki 43, 30-898 Kraków</v>
          </cell>
        </row>
        <row r="2038">
          <cell r="A2038" t="str">
            <v>Dzielnica Bemowo</v>
          </cell>
          <cell r="B2038" t="str">
            <v>Fundacja Homo Homini Im. Karola De Foucauld, ul. Ks. Popiełuszki 43, 30-898 Kraków</v>
          </cell>
        </row>
        <row r="2039">
          <cell r="A2039" t="str">
            <v>Dzielnica Wesoła</v>
          </cell>
          <cell r="B2039" t="str">
            <v>Fundacja Homo Homini Im. Karola De Foucauld, ul. Ks. Popiełuszki 43, 30-898 Kraków</v>
          </cell>
        </row>
        <row r="2040">
          <cell r="A2040" t="str">
            <v>Dzielnica Wola</v>
          </cell>
          <cell r="B2040" t="str">
            <v>Fundacja Homo Homini Im. Karola De Foucauld, ul. Ks. Popiełuszki 43, 30-898 Kraków</v>
          </cell>
        </row>
        <row r="2041">
          <cell r="A2041" t="str">
            <v>Biuro Pomocy i Projektów Społecznych</v>
          </cell>
          <cell r="B2041" t="str">
            <v>Fundacja Honeste Vivere, ul. Amałowicza - Tatara 7, 04-474 Warszawa</v>
          </cell>
        </row>
        <row r="2042">
          <cell r="A2042" t="str">
            <v>Biuro Pomocy i Projektów Społecznych</v>
          </cell>
          <cell r="B2042" t="str">
            <v>Fundacja Honia Pomaga, ul. Erazma Z Zakroczymia 3/27, 03-185 Warszawa</v>
          </cell>
        </row>
        <row r="2043">
          <cell r="A2043" t="str">
            <v>Dzielnica Wola</v>
          </cell>
          <cell r="B2043" t="str">
            <v>Fundacja Horyzonty Możliwości, ul. Nowolipki 9/18, 00-151 Warszawa</v>
          </cell>
        </row>
        <row r="2044">
          <cell r="A2044" t="str">
            <v>Centrum Komunikacji Społecznej</v>
          </cell>
          <cell r="B2044" t="str">
            <v>Fundacja Horyzonty Możliwości, ul. Nowolipki 9/18, 00-151 Warszawa</v>
          </cell>
        </row>
        <row r="2045">
          <cell r="A2045" t="str">
            <v>Biuro Polityki Zdrowotnej</v>
          </cell>
          <cell r="B2045" t="str">
            <v>Fundacja Hospicjum Onkologiczne Świętego Krzysztofa W Warszawie, ul. Pileckiego 105, 02-781 Warszawa</v>
          </cell>
        </row>
        <row r="2046">
          <cell r="A2046" t="str">
            <v>Dzielnica Ursynów</v>
          </cell>
          <cell r="B2046" t="str">
            <v>Fundacja Hospicjum Onkologiczne Świętego Krzysztofa W Warszawie, ul. Pileckiego 105, 02-781 Warszawa</v>
          </cell>
        </row>
        <row r="2047">
          <cell r="A2047" t="str">
            <v>Centrum Komunikacji Społecznej</v>
          </cell>
          <cell r="B2047" t="str">
            <v>Fundacja Hospicjum Onkologiczne Świętego Krzysztofa W Warszawie, ul. Pileckiego 105, 02-781 Warszawa</v>
          </cell>
        </row>
        <row r="2048">
          <cell r="A2048" t="str">
            <v>Biuro Pomocy i Projektów Społecznych</v>
          </cell>
          <cell r="B2048" t="str">
            <v>Fundacja Hospicyjna Mój Dom, ul. Inżynierska 7/15, 03-410 Warszawa</v>
          </cell>
        </row>
        <row r="2049">
          <cell r="A2049" t="str">
            <v>Centrum Komunikacji Społecznej</v>
          </cell>
          <cell r="B2049" t="str">
            <v>Fundacja Human Mind Center, ul. Gen. Tadeusza Pełczyńskiego 14B/4, 01-471 Warszawa</v>
          </cell>
        </row>
        <row r="2050">
          <cell r="A2050" t="str">
            <v>Biuro Edukacji</v>
          </cell>
          <cell r="B2050" t="str">
            <v>Fundacja Human Mind Center, ul. Gen. Tadeusza Pełczyńskiego 14B/4, 01-471 Warszawa</v>
          </cell>
        </row>
        <row r="2051">
          <cell r="A2051" t="str">
            <v>Biuro Kultury</v>
          </cell>
          <cell r="B2051" t="str">
            <v>Fundacja Humandoc, ul. Krzysztofa Kamila Baczyńskiego 15, 45-523 Opole</v>
          </cell>
        </row>
        <row r="2052">
          <cell r="A2052" t="str">
            <v>Biuro Współpracy Międzynarodowej (WM)</v>
          </cell>
          <cell r="B2052" t="str">
            <v>Fundacja Humandoc, ul. Krzysztofa Kamila Baczyńskiego 15, 45-523 Opole</v>
          </cell>
        </row>
        <row r="2053">
          <cell r="A2053" t="str">
            <v>Biuro Współpracy Międzynarodowej (WM)</v>
          </cell>
          <cell r="B2053" t="str">
            <v>Fundacja Humanosh Imienia Sławy I Izka Wołosiańskich, ul. Zdynia 59, 38-315 Uście Gorlickie</v>
          </cell>
        </row>
        <row r="2054">
          <cell r="A2054" t="str">
            <v>Biuro Edukacji</v>
          </cell>
          <cell r="B2054" t="str">
            <v>Fundacja Humanosh Imienia Sławy I Izka Wołosiańskich, ul. Zdynia 59, 38-315 Uście Gorlickie</v>
          </cell>
        </row>
        <row r="2055">
          <cell r="A2055" t="str">
            <v>Centrum Komunikacji Społecznej</v>
          </cell>
          <cell r="B2055" t="str">
            <v>Fundacja Humanosh Imienia Sławy I Izka Wołosiańskich, ul. Zdynia 59, 38-315 Uście Gorlickie</v>
          </cell>
        </row>
        <row r="2056">
          <cell r="A2056" t="str">
            <v>Biuro Kultury</v>
          </cell>
          <cell r="B2056" t="str">
            <v>Fundacja Humanosh Imienia Sławy I Izka Wołosiańskich, ul. Zdynia 59, 38-315 Uście Gorlickie</v>
          </cell>
        </row>
        <row r="2057">
          <cell r="A2057" t="str">
            <v>Biuro Kultury</v>
          </cell>
          <cell r="B2057" t="str">
            <v>Fundacja Idealistic, ul. Williama Heerleina Lindleya 16, 02-013 Warszawa</v>
          </cell>
        </row>
        <row r="2058">
          <cell r="A2058" t="str">
            <v>Dzielnica Wola</v>
          </cell>
          <cell r="B2058" t="str">
            <v>Fundacja Idealistic, ul. Williama Heerleina Lindleya 16, 02-013 Warszawa</v>
          </cell>
        </row>
        <row r="2059">
          <cell r="A2059" t="str">
            <v>Biuro Pomocy i Projektów Społecznych</v>
          </cell>
          <cell r="B2059" t="str">
            <v>Fundacja Idylla, ul. Mazowiecka 11/49, 00-052 Warszawa</v>
          </cell>
        </row>
        <row r="2060">
          <cell r="A2060" t="str">
            <v>Dzielnica Praga-Północ</v>
          </cell>
          <cell r="B2060" t="str">
            <v>Fundacja Idylla, ul. Mazowiecka 11/49, 00-052 Warszawa</v>
          </cell>
        </row>
        <row r="2061">
          <cell r="A2061" t="str">
            <v>Centrum Komunikacji Społecznej</v>
          </cell>
          <cell r="B2061" t="str">
            <v>Fundacja Idylla, ul. Mazowiecka 11/49, 00-052 Warszawa</v>
          </cell>
        </row>
        <row r="2062">
          <cell r="A2062" t="str">
            <v>Biuro Edukacji</v>
          </cell>
          <cell r="B2062" t="str">
            <v>Fundacja Idylla, ul. Mazowiecka 11/49, 00-052 Warszawa</v>
          </cell>
        </row>
        <row r="2063">
          <cell r="A2063" t="str">
            <v>Dzielnica Śródmieście</v>
          </cell>
          <cell r="B2063" t="str">
            <v>Fundacja Idylla, ul. Mazowiecka 11/49, 00-052 Warszawa</v>
          </cell>
        </row>
        <row r="2064">
          <cell r="A2064" t="str">
            <v>Biuro Kultury</v>
          </cell>
          <cell r="B2064" t="str">
            <v>Fundacja Idylla, ul. Mazowiecka 11/49, 00-052 Warszawa</v>
          </cell>
        </row>
        <row r="2065">
          <cell r="A2065" t="str">
            <v>Dzielnica Ochota</v>
          </cell>
          <cell r="B2065" t="str">
            <v>Fundacja Idylla, ul. Mazowiecka 11/49, 00-052 Warszawa</v>
          </cell>
        </row>
        <row r="2066">
          <cell r="A2066" t="str">
            <v>Dzielnica Wola</v>
          </cell>
          <cell r="B2066" t="str">
            <v>Fundacja Idylla, ul. Mazowiecka 11/49, 00-052 Warszawa</v>
          </cell>
        </row>
        <row r="2067">
          <cell r="A2067" t="str">
            <v>Dzielnica Białołęka</v>
          </cell>
          <cell r="B2067" t="str">
            <v>Fundacja Idylla, ul. Mazowiecka 11/49, 00-052 Warszawa</v>
          </cell>
        </row>
        <row r="2068">
          <cell r="A2068" t="str">
            <v>Dzielnica Ursynów</v>
          </cell>
          <cell r="B2068" t="str">
            <v>Fundacja Idylla, ul. Mazowiecka 11/49, 00-052 Warszawa</v>
          </cell>
        </row>
        <row r="2069">
          <cell r="A2069" t="str">
            <v>Dzielnica Bielany</v>
          </cell>
          <cell r="B2069" t="str">
            <v>Fundacja Idylla, ul. Mazowiecka 11/49, 00-052 Warszawa</v>
          </cell>
        </row>
        <row r="2070">
          <cell r="A2070" t="str">
            <v>Dzielnica Wesoła</v>
          </cell>
          <cell r="B2070" t="str">
            <v>Fundacja Idylla, ul. Mazowiecka 11/49, 00-052 Warszawa</v>
          </cell>
        </row>
        <row r="2071">
          <cell r="A2071" t="str">
            <v>Biuro Współpracy Międzynarodowej (WM)</v>
          </cell>
          <cell r="B2071" t="str">
            <v>Fundacja Idylla, ul. Mazowiecka 11/49, 00-052 Warszawa</v>
          </cell>
        </row>
        <row r="2072">
          <cell r="A2072" t="str">
            <v>Biuro Polityki Zdrowotnej</v>
          </cell>
          <cell r="B2072" t="str">
            <v>Fundacja Idylla, ul. Mazowiecka 11/49, 00-052 Warszawa</v>
          </cell>
        </row>
        <row r="2073">
          <cell r="A2073" t="str">
            <v>Dzielnica Wawer</v>
          </cell>
          <cell r="B2073" t="str">
            <v>Fundacja Idylla, ul. Mazowiecka 11/49, 00-052 Warszawa</v>
          </cell>
        </row>
        <row r="2074">
          <cell r="A2074" t="str">
            <v>Dzielnica Mokotów</v>
          </cell>
          <cell r="B2074" t="str">
            <v>Fundacja Idylla, ul. Mazowiecka 11/49, 00-052 Warszawa</v>
          </cell>
        </row>
        <row r="2075">
          <cell r="A2075" t="str">
            <v>Dzielnica Praga-Południe</v>
          </cell>
          <cell r="B2075" t="str">
            <v>Fundacja Idylla, ul. Mazowiecka 11/49, 00-052 Warszawa</v>
          </cell>
        </row>
        <row r="2076">
          <cell r="A2076" t="str">
            <v>Biuro Informatyki</v>
          </cell>
          <cell r="B2076" t="str">
            <v>Fundacja Idylla, ul. Mazowiecka 11/49, 00-052 Warszawa</v>
          </cell>
        </row>
        <row r="2077">
          <cell r="A2077" t="str">
            <v>Biuro Edukacji</v>
          </cell>
          <cell r="B2077" t="str">
            <v>Fundacja Ilustracji I Komiksu, ul. Tadeusza Rechniewskiego 5/25, 03-980 Warszawa</v>
          </cell>
        </row>
        <row r="2078">
          <cell r="A2078" t="str">
            <v>Biuro Kultury</v>
          </cell>
          <cell r="B2078" t="str">
            <v>Fundacja Ilustracji I Komiksu, ul. Tadeusza Rechniewskiego 5/25, 03-980 Warszawa</v>
          </cell>
        </row>
        <row r="2079">
          <cell r="A2079" t="str">
            <v>Dzielnica Praga-Północ</v>
          </cell>
          <cell r="B2079" t="str">
            <v>Fundacja Ilustracji I Komiksu, ul. Tadeusza Rechniewskiego 5/25, 03-980 Warszawa</v>
          </cell>
        </row>
        <row r="2080">
          <cell r="A2080" t="str">
            <v>Centrum Komunikacji Społecznej</v>
          </cell>
          <cell r="B2080" t="str">
            <v>Fundacja Im. Asi Kułakowskiej "Mniejszy Błękit", ul. Senatorska 28/5, 00-095 Warszawa</v>
          </cell>
        </row>
        <row r="2081">
          <cell r="A2081" t="str">
            <v>Biuro Pomocy i Projektów Społecznych</v>
          </cell>
          <cell r="B2081" t="str">
            <v>Fundacja im. Józefa Fettera Pora na Seniora, ul. Aleksandra Sulkiewicza 5 lok. 18, 00-758 Warszawa</v>
          </cell>
        </row>
        <row r="2082">
          <cell r="A2082" t="str">
            <v>Biuro Pomocy i Projektów Społecznych</v>
          </cell>
          <cell r="B2082" t="str">
            <v>Fundacja Im. Józefa Fettera Silni Wiekiem, ul. Puławska 3, 02-515 Warszawa</v>
          </cell>
        </row>
        <row r="2083">
          <cell r="A2083" t="str">
            <v>Dzielnica Mokotów</v>
          </cell>
          <cell r="B2083" t="str">
            <v>Fundacja Im. Józefa Fettera Silni Wiekiem, ul. Puławska 3, 02-515 Warszawa</v>
          </cell>
        </row>
        <row r="2084">
          <cell r="A2084" t="str">
            <v>Dzielnica Śródmieście</v>
          </cell>
          <cell r="B2084" t="str">
            <v>Fundacja Im. Józefa Fettera Silni Wiekiem, ul. Puławska 3, 02-515 Warszawa</v>
          </cell>
        </row>
        <row r="2085">
          <cell r="A2085" t="str">
            <v>Dzielnica Ochota</v>
          </cell>
          <cell r="B2085" t="str">
            <v>Fundacja Im. Józefa Fettera Silni Wiekiem, ul. Puławska 3, 02-515 Warszawa</v>
          </cell>
        </row>
        <row r="2086">
          <cell r="A2086" t="str">
            <v>Biuro Kultury</v>
          </cell>
          <cell r="B2086" t="str">
            <v>Fundacja Im. Józefa Fettera Silni Wiekiem, ul. Puławska 3, 02-515 Warszawa</v>
          </cell>
        </row>
        <row r="2087">
          <cell r="A2087" t="str">
            <v>Biuro Kultury</v>
          </cell>
          <cell r="B2087" t="str">
            <v>Fundacja Im. Królowej Marii Kazimiery, ul. Belwederska 9A, 00-761 Warszawa</v>
          </cell>
        </row>
        <row r="2088">
          <cell r="A2088" t="str">
            <v>Biuro Edukacji</v>
          </cell>
          <cell r="B2088" t="str">
            <v>Fundacja Im. Ks. Prof. Ryszarda Rumianka, ul. Rybnicka 27, 02-405 Warszawa</v>
          </cell>
        </row>
        <row r="2089">
          <cell r="A2089" t="str">
            <v>Biuro Pomocy i Projektów Społecznych</v>
          </cell>
          <cell r="B2089" t="str">
            <v>Fundacja Im. Ks. Prof. Ryszarda Rumianka, ul. Rybnicka 27, 02-405 Warszawa</v>
          </cell>
        </row>
        <row r="2090">
          <cell r="A2090" t="str">
            <v>Biuro Edukacji</v>
          </cell>
          <cell r="B2090" t="str">
            <v>Fundacja Im. Ludwiki I Hipolita Małżonków Wawelberg, ul. Maurycego Mochnackiego 4/77, 02-042 Warszawa</v>
          </cell>
        </row>
        <row r="2091">
          <cell r="A2091" t="str">
            <v>Centrum Komunikacji Społecznej</v>
          </cell>
          <cell r="B2091" t="str">
            <v>Fundacja Im. Ludwiki I Hipolita Małżonków Wawelberg, ul. Maurycego Mochnackiego 4/77, 02-042 Warszawa</v>
          </cell>
        </row>
        <row r="2092">
          <cell r="A2092" t="str">
            <v>Biuro Kultury</v>
          </cell>
          <cell r="B2092" t="str">
            <v>Fundacja Im. Marii Grzegorzewskiej, ul. Szczęśliwicka 40, 02-353 Warszawa</v>
          </cell>
        </row>
        <row r="2093">
          <cell r="A2093" t="str">
            <v>Biuro Kultury</v>
          </cell>
          <cell r="B2093" t="str">
            <v>Fundacja Im. Marii Montessori, ul. Mozarta 4, 02-736 Warszawa</v>
          </cell>
        </row>
        <row r="2094">
          <cell r="A2094" t="str">
            <v>Dzielnica Ursynów</v>
          </cell>
          <cell r="B2094" t="str">
            <v>Fundacja Im. Mikołaja Reja, ul. Giuseppe Garibaldiego 4/46, 04-078 Warszawa</v>
          </cell>
        </row>
        <row r="2095">
          <cell r="A2095" t="str">
            <v>Biuro Kultury</v>
          </cell>
          <cell r="B2095" t="str">
            <v>Fundacja Im. Mirona Białoszewskiego, ul. Jeździecka 3/12, 01-461 Warszawa</v>
          </cell>
        </row>
        <row r="2096">
          <cell r="A2096" t="str">
            <v>Biuro Edukacji</v>
          </cell>
          <cell r="B2096" t="str">
            <v>Fundacja Im. Mirona Białoszewskiego, ul. Jeździecka 3/12, 01-461 Warszawa</v>
          </cell>
        </row>
        <row r="2097">
          <cell r="A2097" t="str">
            <v>Biuro Stołecznego Konserwatora Zabytków</v>
          </cell>
          <cell r="B2097" t="str">
            <v>Fundacja Im. Stefana Okrzei, Aleja Zjednoczenia 47/51/21, 01-838 Warszawa</v>
          </cell>
        </row>
        <row r="2098">
          <cell r="A2098" t="str">
            <v>Dzielnica Praga-Północ</v>
          </cell>
          <cell r="B2098" t="str">
            <v>Fundacja Im. Stefana Okrzei, Aleja Zjednoczenia 47/51/21, 01-838 Warszawa</v>
          </cell>
        </row>
        <row r="2099">
          <cell r="A2099" t="str">
            <v>Biuro Stołecznego Konserwatora Zabytków</v>
          </cell>
          <cell r="B2099" t="str">
            <v>Fundacja Im. Władysława Klamerusa, ul. Puławska 134/20, 02-624 Warszawa</v>
          </cell>
        </row>
        <row r="2100">
          <cell r="A2100" t="str">
            <v>Biuro Edukacji</v>
          </cell>
          <cell r="B2100" t="str">
            <v>Fundacja Imienia Kazimierza I Zofii Moczarskich, Aleja Wyzwolenia 9/96, 02-572 Warszawa</v>
          </cell>
        </row>
        <row r="2101">
          <cell r="A2101" t="str">
            <v>Biuro Kultury</v>
          </cell>
          <cell r="B2101" t="str">
            <v>Fundacja Imienia Księdza Profesora Włodzimierza Sedlaka, ul. Wiejska 14, 84-110 Krokowa</v>
          </cell>
        </row>
        <row r="2102">
          <cell r="A2102" t="str">
            <v>Biuro Kultury</v>
          </cell>
          <cell r="B2102" t="str">
            <v>Fundacja Imienia Tomasza Stańko, ul. Rozbrat 34/36/114, 00-429 Warszawa</v>
          </cell>
        </row>
        <row r="2103">
          <cell r="A2103" t="str">
            <v>Biuro Sportu i Rekreacji</v>
          </cell>
          <cell r="B2103" t="str">
            <v>Fundacja Imieniem Kazimierza Deyny, ul. Młynarska 48, 01-171 Warszawa</v>
          </cell>
        </row>
        <row r="2104">
          <cell r="A2104" t="str">
            <v>Dzielnica Mokotów</v>
          </cell>
          <cell r="B2104" t="str">
            <v>Fundacja Imieniem Kazimierza Deyny, ul. Młynarska 48, 01-171 Warszawa</v>
          </cell>
        </row>
        <row r="2105">
          <cell r="A2105" t="str">
            <v>Dzielnica Ursus</v>
          </cell>
          <cell r="B2105" t="str">
            <v>Fundacja Imieniem Kazimierza Deyny, ul. Młynarska 48, 01-171 Warszawa</v>
          </cell>
        </row>
        <row r="2106">
          <cell r="A2106" t="str">
            <v>Dzielnica Bemowo</v>
          </cell>
          <cell r="B2106" t="str">
            <v>Fundacja Imieniem Kazimierza Deyny, ul. Młynarska 48, 01-171 Warszawa</v>
          </cell>
        </row>
        <row r="2107">
          <cell r="A2107" t="str">
            <v>Dzielnica Wola</v>
          </cell>
          <cell r="B2107" t="str">
            <v>Fundacja Imieniem Kazimierza Deyny, ul. Młynarska 48, 01-171 Warszawa</v>
          </cell>
        </row>
        <row r="2108">
          <cell r="A2108" t="str">
            <v>Dzielnica Ochota</v>
          </cell>
          <cell r="B2108" t="str">
            <v>Fundacja Imieniem Kazimierza Deyny, ul. Młynarska 48, 01-171 Warszawa</v>
          </cell>
        </row>
        <row r="2109">
          <cell r="A2109" t="str">
            <v>Dzielnica Praga-Południe</v>
          </cell>
          <cell r="B2109" t="str">
            <v>Fundacja Imieniem Kazimierza Deyny, ul. Młynarska 48, 01-171 Warszawa</v>
          </cell>
        </row>
        <row r="2110">
          <cell r="A2110" t="str">
            <v>Dzielnica Bielany</v>
          </cell>
          <cell r="B2110" t="str">
            <v>Fundacja Imieniem Kazimierza Deyny, ul. Młynarska 48, 01-171 Warszawa</v>
          </cell>
        </row>
        <row r="2111">
          <cell r="A2111" t="str">
            <v>Dzielnica Praga-Północ</v>
          </cell>
          <cell r="B2111" t="str">
            <v>Fundacja Imieniem Kazimierza Deyny, ul. Młynarska 48, 01-171 Warszawa</v>
          </cell>
        </row>
        <row r="2112">
          <cell r="A2112" t="str">
            <v>Dzielnica Włochy</v>
          </cell>
          <cell r="B2112" t="str">
            <v>Fundacja Imieniem Kazimierza Deyny, ul. Młynarska 48, 01-171 Warszawa</v>
          </cell>
        </row>
        <row r="2113">
          <cell r="A2113" t="str">
            <v>Dzielnica Ursynów</v>
          </cell>
          <cell r="B2113" t="str">
            <v>Fundacja Imieniem Kazimierza Deyny, ul. Młynarska 48, 01-171 Warszawa</v>
          </cell>
        </row>
        <row r="2114">
          <cell r="A2114" t="str">
            <v>Dzielnica Wawer</v>
          </cell>
          <cell r="B2114" t="str">
            <v>Fundacja Imieniem Kazimierza Deyny, ul. Młynarska 48, 01-171 Warszawa</v>
          </cell>
        </row>
        <row r="2115">
          <cell r="A2115" t="str">
            <v>Dzielnica Wesoła</v>
          </cell>
          <cell r="B2115" t="str">
            <v>Fundacja Imieniem Kazimierza Deyny, ul. Młynarska 48, 01-171 Warszawa</v>
          </cell>
        </row>
        <row r="2116">
          <cell r="A2116" t="str">
            <v>Dzielnica Targówek</v>
          </cell>
          <cell r="B2116" t="str">
            <v>Fundacja Imieniem Kazimierza Deyny, ul. Młynarska 48, 01-171 Warszawa</v>
          </cell>
        </row>
        <row r="2117">
          <cell r="A2117" t="str">
            <v>Dzielnica Białołęka</v>
          </cell>
          <cell r="B2117" t="str">
            <v>Fundacja Imieniem Kazimierza Deyny, ul. Młynarska 48, 01-171 Warszawa</v>
          </cell>
        </row>
        <row r="2118">
          <cell r="A2118" t="str">
            <v>Biuro Sportu i Rekreacji</v>
          </cell>
          <cell r="B2118" t="str">
            <v>Fundacja Imieniem Witolda Woydy, ul. Mirtowa 10/18, 04-690 Warszawa</v>
          </cell>
        </row>
        <row r="2119">
          <cell r="A2119" t="str">
            <v>Biuro Kultury</v>
          </cell>
          <cell r="B2119" t="str">
            <v>Fundacja Imka, ul. Marszałkowska 58, 00-545 Warszawa</v>
          </cell>
        </row>
        <row r="2120">
          <cell r="A2120" t="str">
            <v>Dzielnica Bemowo</v>
          </cell>
          <cell r="B2120" t="str">
            <v>Fundacja Imka, ul. Marszałkowska 58, 00-545 Warszawa</v>
          </cell>
        </row>
        <row r="2121">
          <cell r="A2121" t="str">
            <v>Dzielnica Śródmieście</v>
          </cell>
          <cell r="B2121" t="str">
            <v>Fundacja Improwizart, ul. Rataje 166B/29, 61-168 Poznań</v>
          </cell>
        </row>
        <row r="2122">
          <cell r="A2122" t="str">
            <v>Biuro Kultury</v>
          </cell>
          <cell r="B2122" t="str">
            <v>Fundacja Improwizart, ul. Rataje 166B/29, 61-168 Poznań</v>
          </cell>
        </row>
        <row r="2123">
          <cell r="A2123" t="str">
            <v>Dzielnica Praga-Południe</v>
          </cell>
          <cell r="B2123" t="str">
            <v>Fundacja Improwizart, ul. Rataje 166B/29, 61-168 Poznań</v>
          </cell>
        </row>
        <row r="2124">
          <cell r="A2124" t="str">
            <v>Dzielnica Ursynów</v>
          </cell>
          <cell r="B2124" t="str">
            <v>Fundacja Improwizart, ul. Rataje 166B/29, 61-168 Poznań</v>
          </cell>
        </row>
        <row r="2125">
          <cell r="A2125" t="str">
            <v>Dzielnica Białołęka</v>
          </cell>
          <cell r="B2125" t="str">
            <v>Fundacja Improwizart, ul. Rataje 166B/29, 61-168 Poznań</v>
          </cell>
        </row>
        <row r="2126">
          <cell r="A2126" t="str">
            <v>Dzielnica Wawer</v>
          </cell>
          <cell r="B2126" t="str">
            <v>Fundacja Improwizart, ul. Rataje 166B/29, 61-168 Poznań</v>
          </cell>
        </row>
        <row r="2127">
          <cell r="A2127" t="str">
            <v>Dzielnica Wola</v>
          </cell>
          <cell r="B2127" t="str">
            <v>Fundacja Improwizart, ul. Rataje 166B/29, 61-168 Poznań</v>
          </cell>
        </row>
        <row r="2128">
          <cell r="A2128" t="str">
            <v>Dzielnica Włochy</v>
          </cell>
          <cell r="B2128" t="str">
            <v>Fundacja Improwizart, ul. Rataje 166B/29, 61-168 Poznań</v>
          </cell>
        </row>
        <row r="2129">
          <cell r="A2129" t="str">
            <v>Dzielnica Praga-Północ</v>
          </cell>
          <cell r="B2129" t="str">
            <v>Fundacja Improwizart, ul. Rataje 166B/29, 61-168 Poznań</v>
          </cell>
        </row>
        <row r="2130">
          <cell r="A2130" t="str">
            <v>Dzielnica Bemowo</v>
          </cell>
          <cell r="B2130" t="str">
            <v>Fundacja Improwizart, ul. Rataje 166B/29, 61-168 Poznań</v>
          </cell>
        </row>
        <row r="2131">
          <cell r="A2131" t="str">
            <v>Dzielnica Mokotów</v>
          </cell>
          <cell r="B2131" t="str">
            <v>Fundacja Improwizart, ul. Rataje 166B/29, 61-168 Poznań</v>
          </cell>
        </row>
        <row r="2132">
          <cell r="A2132" t="str">
            <v>Biuro Kultury</v>
          </cell>
          <cell r="B2132" t="str">
            <v>Fundacja Inexkult, ul. Fryderyka Chopina 41/2, 20-023 Lublin</v>
          </cell>
        </row>
        <row r="2133">
          <cell r="A2133" t="str">
            <v>Biuro Kultury</v>
          </cell>
          <cell r="B2133" t="str">
            <v>Fundacja Inicjatyw Kulturalnych "Plaster", ul. Głębocka 104/44, 03-287 Warszawa</v>
          </cell>
        </row>
        <row r="2134">
          <cell r="A2134" t="str">
            <v>Dzielnica Śródmieście</v>
          </cell>
          <cell r="B2134" t="str">
            <v>Fundacja Inicjatyw Niebanalnych, ul. Gościniec 154A/5, 05-077 Warszawa</v>
          </cell>
        </row>
        <row r="2135">
          <cell r="A2135" t="str">
            <v>Dzielnica Mokotów</v>
          </cell>
          <cell r="B2135" t="str">
            <v>Fundacja Inicjatyw Niebanalnych, ul. Gościniec 154A/5, 05-077 Warszawa</v>
          </cell>
        </row>
        <row r="2136">
          <cell r="A2136" t="str">
            <v>Dzielnica Włochy</v>
          </cell>
          <cell r="B2136" t="str">
            <v>Fundacja Inicjatyw Niebanalnych, ul. Gościniec 154A/5, 05-077 Warszawa</v>
          </cell>
        </row>
        <row r="2137">
          <cell r="A2137" t="str">
            <v>Dzielnica Targówek</v>
          </cell>
          <cell r="B2137" t="str">
            <v>Fundacja Inicjatyw Niebanalnych, ul. Gościniec 154A/5, 05-077 Warszawa</v>
          </cell>
        </row>
        <row r="2138">
          <cell r="A2138" t="str">
            <v>Dzielnica Wola</v>
          </cell>
          <cell r="B2138" t="str">
            <v>Fundacja Inicjatyw Niebanalnych, ul. Gościniec 154A/5, 05-077 Warszawa</v>
          </cell>
        </row>
        <row r="2139">
          <cell r="A2139" t="str">
            <v>Biuro Sportu i Rekreacji</v>
          </cell>
          <cell r="B2139" t="str">
            <v>Fundacja Inicjatyw Niebanalnych, ul. Gościniec 154A/5, 05-077 Warszawa</v>
          </cell>
        </row>
        <row r="2140">
          <cell r="A2140" t="str">
            <v>Biuro Kultury</v>
          </cell>
          <cell r="B2140" t="str">
            <v>Fundacja Inicjatyw Niebanalnych, ul. Gościniec 154A/5, 05-077 Warszawa</v>
          </cell>
        </row>
        <row r="2141">
          <cell r="A2141" t="str">
            <v>Dzielnica Ochota</v>
          </cell>
          <cell r="B2141" t="str">
            <v>Fundacja Inicjatyw Niebanalnych, ul. Gościniec 154A/5, 05-077 Warszawa</v>
          </cell>
        </row>
        <row r="2142">
          <cell r="A2142" t="str">
            <v>Dzielnica Bielany</v>
          </cell>
          <cell r="B2142" t="str">
            <v>Fundacja Inicjatyw Niebanalnych, ul. Gościniec 154A/5, 05-077 Warszawa</v>
          </cell>
        </row>
        <row r="2143">
          <cell r="A2143" t="str">
            <v>Dzielnica Wilanów</v>
          </cell>
          <cell r="B2143" t="str">
            <v>Fundacja Inicjatyw Niebanalnych, ul. Gościniec 154A/5, 05-077 Warszawa</v>
          </cell>
        </row>
        <row r="2144">
          <cell r="A2144" t="str">
            <v>Dzielnica Praga-Południe</v>
          </cell>
          <cell r="B2144" t="str">
            <v>Fundacja Inicjatyw Niebanalnych, ul. Gościniec 154A/5, 05-077 Warszawa</v>
          </cell>
        </row>
        <row r="2145">
          <cell r="A2145" t="str">
            <v>Dzielnica Wawer</v>
          </cell>
          <cell r="B2145" t="str">
            <v>Fundacja Inicjatyw Niebanalnych, ul. Gościniec 154A/5, 05-077 Warszawa</v>
          </cell>
        </row>
        <row r="2146">
          <cell r="A2146" t="str">
            <v>Biuro Ochrony Środowiska</v>
          </cell>
          <cell r="B2146" t="str">
            <v>Fundacja Inicjatyw Niebanalnych, ul. Gościniec 154A/5, 05-077 Warszawa</v>
          </cell>
        </row>
        <row r="2147">
          <cell r="A2147" t="str">
            <v>Dzielnica Ursynów</v>
          </cell>
          <cell r="B2147" t="str">
            <v>Fundacja Inicjatyw Niebanalnych, ul. Gościniec 154A/5, 05-077 Warszawa</v>
          </cell>
        </row>
        <row r="2148">
          <cell r="A2148" t="str">
            <v>Dzielnica Żoliborz</v>
          </cell>
          <cell r="B2148" t="str">
            <v>Fundacja Inicjatyw Niebanalnych, ul. Gościniec 154A/5, 05-077 Warszawa</v>
          </cell>
        </row>
        <row r="2149">
          <cell r="A2149" t="str">
            <v>Dzielnica Białołęka</v>
          </cell>
          <cell r="B2149" t="str">
            <v>Fundacja Inicjatyw Niebanalnych, ul. Gościniec 154A/5, 05-077 Warszawa</v>
          </cell>
        </row>
        <row r="2150">
          <cell r="A2150" t="str">
            <v>Dzielnica Praga-Północ</v>
          </cell>
          <cell r="B2150" t="str">
            <v>Fundacja Inicjatyw Niebanalnych, ul. Gościniec 154A/5, 05-077 Warszawa</v>
          </cell>
        </row>
        <row r="2151">
          <cell r="A2151" t="str">
            <v>Dzielnica Wesoła</v>
          </cell>
          <cell r="B2151" t="str">
            <v>Fundacja Inicjatyw Niebanalnych, ul. Gościniec 154A/5, 05-077 Warszawa</v>
          </cell>
        </row>
        <row r="2152">
          <cell r="A2152" t="str">
            <v>Biuro Współpracy Międzynarodowej (WM)</v>
          </cell>
          <cell r="B2152" t="str">
            <v>Fundacja Inicjatyw Społeczno-Ekonomicznych, Aleje Jerozolimskie 123A, 02-017 Warszawa</v>
          </cell>
        </row>
        <row r="2153">
          <cell r="A2153" t="str">
            <v>Biuro Kultury</v>
          </cell>
          <cell r="B2153" t="str">
            <v>Fundacja Inicjatywa Dom Otwarty, ul. Ks. Jerzego Popiełuszki 19/21/25, 01-950 Warszawa</v>
          </cell>
        </row>
        <row r="2154">
          <cell r="A2154" t="str">
            <v>Biuro Edukacji</v>
          </cell>
          <cell r="B2154" t="str">
            <v>Fundacja Inicjatywa Dom Otwarty, ul. Ks. Jerzego Popiełuszki 19/21/25, 01-950 Warszawa</v>
          </cell>
        </row>
        <row r="2155">
          <cell r="A2155" t="str">
            <v>Centrum Komunikacji Społecznej</v>
          </cell>
          <cell r="B2155" t="str">
            <v>Fundacja Inicjatywa Dom Otwarty, ul. Ks. Jerzego Popiełuszki 19/21/25, 01-950 Warszawa</v>
          </cell>
        </row>
        <row r="2156">
          <cell r="A2156" t="str">
            <v>Biuro Współpracy Międzynarodowej (WM)</v>
          </cell>
          <cell r="B2156" t="str">
            <v>Fundacja Inicjatywa Dom Otwarty, ul. Ks. Jerzego Popiełuszki 19/21/25, 01-950 Warszawa</v>
          </cell>
        </row>
        <row r="2157">
          <cell r="A2157" t="str">
            <v>Biuro Polityki Zdrowotnej</v>
          </cell>
          <cell r="B2157" t="str">
            <v>Fundacja Inicjatywa Dom Otwarty, ul. Ks. Jerzego Popiełuszki 19/21/25, 01-950 Warszawa</v>
          </cell>
        </row>
        <row r="2158">
          <cell r="A2158" t="str">
            <v>Biuro Kultury</v>
          </cell>
          <cell r="B2158" t="str">
            <v>Fundacja Inkubator Inicjatyw Lokalnych, ul. Jana Pawła Ii 29, 05-500 Piaseczno</v>
          </cell>
        </row>
        <row r="2159">
          <cell r="A2159" t="str">
            <v>Biuro Edukacji</v>
          </cell>
          <cell r="B2159" t="str">
            <v>Fundacja Inna Przestrzeń, ul. Nowy Świat 23/25/32, 00-029 Warszawa</v>
          </cell>
        </row>
        <row r="2160">
          <cell r="A2160" t="str">
            <v>Centrum Komunikacji Społecznej</v>
          </cell>
          <cell r="B2160" t="str">
            <v>Fundacja Inna Przestrzeń, ul. Nowy Świat 23/25/32, 00-029 Warszawa</v>
          </cell>
        </row>
        <row r="2161">
          <cell r="A2161" t="str">
            <v>Biuro Informatyki</v>
          </cell>
          <cell r="B2161" t="str">
            <v>Fundacja Inna Przestrzeń, ul. Nowy Świat 23/25/32, 00-029 Warszawa</v>
          </cell>
        </row>
        <row r="2162">
          <cell r="A2162" t="str">
            <v>Biuro Kultury</v>
          </cell>
          <cell r="B2162" t="str">
            <v>Fundacja Inna Przestrzeń, ul. Nowy Świat 23/25/32, 00-029 Warszawa</v>
          </cell>
        </row>
        <row r="2163">
          <cell r="A2163" t="str">
            <v>Biuro Stołecznego Konserwatora Zabytków</v>
          </cell>
          <cell r="B2163" t="str">
            <v>Fundacja Inna Przestrzeń, ul. Nowy Świat 23/25/32, 00-029 Warszawa</v>
          </cell>
        </row>
        <row r="2164">
          <cell r="A2164" t="str">
            <v>Biuro Pomocy i Projektów Społecznych</v>
          </cell>
          <cell r="B2164" t="str">
            <v>Fundacja Inna Przestrzeń, ul. Nowy Świat 23/25/32, 00-029 Warszawa</v>
          </cell>
        </row>
        <row r="2165">
          <cell r="A2165" t="str">
            <v>Dzielnica Śródmieście</v>
          </cell>
          <cell r="B2165" t="str">
            <v>Fundacja Inna Przestrzeń, ul. Nowy Świat 23/25/32, 00-029 Warszawa</v>
          </cell>
        </row>
        <row r="2166">
          <cell r="A2166" t="str">
            <v>Biuro Współpracy Międzynarodowej (WM)</v>
          </cell>
          <cell r="B2166" t="str">
            <v>Fundacja Inna Przestrzeń, ul. Nowy Świat 23/25/32, 00-029 Warszawa</v>
          </cell>
        </row>
        <row r="2167">
          <cell r="A2167" t="str">
            <v>Dzielnica Bielany</v>
          </cell>
          <cell r="B2167" t="str">
            <v>Fundacja Inna Przestrzeń, ul. Nowy Świat 23/25/32, 00-029 Warszawa</v>
          </cell>
        </row>
        <row r="2168">
          <cell r="A2168" t="str">
            <v>Dzielnica Ursynów</v>
          </cell>
          <cell r="B2168" t="str">
            <v>Fundacja Inna Przestrzeń, ul. Nowy Świat 23/25/32, 00-029 Warszawa</v>
          </cell>
        </row>
        <row r="2169">
          <cell r="A2169" t="str">
            <v>Dzielnica Praga-Północ</v>
          </cell>
          <cell r="B2169" t="str">
            <v>Fundacja Inna Przestrzeń, ul. Nowy Świat 23/25/32, 00-029 Warszawa</v>
          </cell>
        </row>
        <row r="2170">
          <cell r="A2170" t="str">
            <v>Dzielnica Wesoła</v>
          </cell>
          <cell r="B2170" t="str">
            <v>Fundacja Inna Przestrzeń, ul. Nowy Świat 23/25/32, 00-029 Warszawa</v>
          </cell>
        </row>
        <row r="2171">
          <cell r="A2171" t="str">
            <v>Dzielnica Bemowo</v>
          </cell>
          <cell r="B2171" t="str">
            <v>Fundacja Inna Przestrzeń, ul. Nowy Świat 23/25/32, 00-029 Warszawa</v>
          </cell>
        </row>
        <row r="2172">
          <cell r="A2172" t="str">
            <v>Dzielnica Żoliborz</v>
          </cell>
          <cell r="B2172" t="str">
            <v>Fundacja Inna Przestrzeń, ul. Nowy Świat 23/25/32, 00-029 Warszawa</v>
          </cell>
        </row>
        <row r="2173">
          <cell r="A2173" t="str">
            <v>Biuro Pomocy i Projektów Społecznych</v>
          </cell>
          <cell r="B2173" t="str">
            <v>Fundacja Innowacja I Wiedza, Al. Komisji Edukacji Narodowej 18/5B, 02-797 Warszawa</v>
          </cell>
        </row>
        <row r="2174">
          <cell r="A2174" t="str">
            <v>Biuro Edukacji</v>
          </cell>
          <cell r="B2174" t="str">
            <v>Fundacja Innowacji Społeczno Kulturalnych, ul. Podkowy 40/2, 04-937 Warszawa</v>
          </cell>
        </row>
        <row r="2175">
          <cell r="A2175" t="str">
            <v>Dzielnica Śródmieście</v>
          </cell>
          <cell r="B2175" t="str">
            <v>Fundacja Innowacji Społeczno Kulturalnych, ul. Podkowy 40/2, 04-937 Warszawa</v>
          </cell>
        </row>
        <row r="2176">
          <cell r="A2176" t="str">
            <v>Biuro Kultury</v>
          </cell>
          <cell r="B2176" t="str">
            <v>Fundacja Innowacji Społeczno Kulturalnych, ul. Podkowy 40/2, 04-937 Warszawa</v>
          </cell>
        </row>
        <row r="2177">
          <cell r="A2177" t="str">
            <v>Dzielnica Praga-Południe</v>
          </cell>
          <cell r="B2177" t="str">
            <v>Fundacja Innowacji Społeczno Kulturalnych, ul. Podkowy 40/2, 04-937 Warszawa</v>
          </cell>
        </row>
        <row r="2178">
          <cell r="A2178" t="str">
            <v>Dzielnica Wawer</v>
          </cell>
          <cell r="B2178" t="str">
            <v>Fundacja Innowacji Społeczno Kulturalnych, ul. Podkowy 40/2, 04-937 Warszawa</v>
          </cell>
        </row>
        <row r="2179">
          <cell r="A2179" t="str">
            <v>Dzielnica Mokotów</v>
          </cell>
          <cell r="B2179" t="str">
            <v>Fundacja Innowacji Społeczno Kulturalnych, ul. Podkowy 40/2, 04-937 Warszawa</v>
          </cell>
        </row>
        <row r="2180">
          <cell r="A2180" t="str">
            <v>Dzielnica Śródmieście</v>
          </cell>
          <cell r="B2180" t="str">
            <v>Fundacja Innowacyjnej Edukacji I Rozwoju "Kosmos", ul. Sportowa 38/46, 42-229 Częstochowa</v>
          </cell>
        </row>
        <row r="2181">
          <cell r="A2181" t="str">
            <v>Biuro Kultury</v>
          </cell>
          <cell r="B2181" t="str">
            <v>Fundacja Ino Chichrać, ul. Jana Kilińskiego 14A/6, 61-532 Poznań</v>
          </cell>
        </row>
        <row r="2182">
          <cell r="A2182" t="str">
            <v>Dzielnica Praga-Południe</v>
          </cell>
          <cell r="B2182" t="str">
            <v>Fundacja Inside Out, ul. Relaksowa 4/105, 20-819 Lublin</v>
          </cell>
        </row>
        <row r="2183">
          <cell r="A2183" t="str">
            <v>Biuro Kultury</v>
          </cell>
          <cell r="B2183" t="str">
            <v>Fundacja Inspinity, ul. Ludwika Narbutta 19A, 02-536 Warszawa</v>
          </cell>
        </row>
        <row r="2184">
          <cell r="A2184" t="str">
            <v>Dzielnica Białołęka</v>
          </cell>
          <cell r="B2184" t="str">
            <v>Fundacja Instytut Aktywności, ul. Widawska 27/97, 01-494 Warszawa</v>
          </cell>
        </row>
        <row r="2185">
          <cell r="A2185" t="str">
            <v>Dzielnica Bemowo</v>
          </cell>
          <cell r="B2185" t="str">
            <v>Fundacja Instytut Aktywności, ul. Widawska 27/97, 01-494 Warszawa</v>
          </cell>
        </row>
        <row r="2186">
          <cell r="A2186" t="str">
            <v>Dzielnica Śródmieście</v>
          </cell>
          <cell r="B2186" t="str">
            <v>Fundacja Instytut Aktywności, ul. Widawska 27/97, 01-494 Warszawa</v>
          </cell>
        </row>
        <row r="2187">
          <cell r="A2187" t="str">
            <v>Dzielnica Ursus</v>
          </cell>
          <cell r="B2187" t="str">
            <v>Fundacja Instytut Aktywności, ul. Widawska 27/97, 01-494 Warszawa</v>
          </cell>
        </row>
        <row r="2188">
          <cell r="A2188" t="str">
            <v>Centrum Komunikacji Społecznej</v>
          </cell>
          <cell r="B2188" t="str">
            <v>Fundacja Instytut Aktywności, ul. Widawska 27/97, 01-494 Warszawa</v>
          </cell>
        </row>
        <row r="2189">
          <cell r="A2189" t="str">
            <v>Dzielnica Praga-Północ</v>
          </cell>
          <cell r="B2189" t="str">
            <v>Fundacja Instytut Aktywności, ul. Widawska 27/97, 01-494 Warszawa</v>
          </cell>
        </row>
        <row r="2190">
          <cell r="A2190" t="str">
            <v>Dzielnica Ochota</v>
          </cell>
          <cell r="B2190" t="str">
            <v>Fundacja Instytut Aktywności, ul. Widawska 27/97, 01-494 Warszawa</v>
          </cell>
        </row>
        <row r="2191">
          <cell r="A2191" t="str">
            <v>Dzielnica Bielany</v>
          </cell>
          <cell r="B2191" t="str">
            <v>Fundacja Instytut Aktywności, ul. Widawska 27/97, 01-494 Warszawa</v>
          </cell>
        </row>
        <row r="2192">
          <cell r="A2192" t="str">
            <v>Dzielnica Praga-Południe</v>
          </cell>
          <cell r="B2192" t="str">
            <v>Fundacja Instytut Aktywności, ul. Widawska 27/97, 01-494 Warszawa</v>
          </cell>
        </row>
        <row r="2193">
          <cell r="A2193" t="str">
            <v>Dzielnica Włochy</v>
          </cell>
          <cell r="B2193" t="str">
            <v>Fundacja Instytut Aktywności, ul. Widawska 27/97, 01-494 Warszawa</v>
          </cell>
        </row>
        <row r="2194">
          <cell r="A2194" t="str">
            <v>Dzielnica Wesoła</v>
          </cell>
          <cell r="B2194" t="str">
            <v>Fundacja Instytut Aktywności, ul. Widawska 27/97, 01-494 Warszawa</v>
          </cell>
        </row>
        <row r="2195">
          <cell r="A2195" t="str">
            <v>Dzielnica Mokotów</v>
          </cell>
          <cell r="B2195" t="str">
            <v>Fundacja Instytut Aktywności, ul. Widawska 27/97, 01-494 Warszawa</v>
          </cell>
        </row>
        <row r="2196">
          <cell r="A2196" t="str">
            <v>Biuro Sportu i Rekreacji</v>
          </cell>
          <cell r="B2196" t="str">
            <v>Fundacja Instytut Aktywności, ul. Widawska 27/97, 01-494 Warszawa</v>
          </cell>
        </row>
        <row r="2197">
          <cell r="A2197" t="str">
            <v>Biuro Pomocy i Projektów Społecznych</v>
          </cell>
          <cell r="B2197" t="str">
            <v>Fundacja Instytut Aktywności, ul. Widawska 27/97, 01-494 Warszawa</v>
          </cell>
        </row>
        <row r="2198">
          <cell r="A2198" t="str">
            <v>Dzielnica Wilanów</v>
          </cell>
          <cell r="B2198" t="str">
            <v>Fundacja Instytut Aktywności, ul. Widawska 27/97, 01-494 Warszawa</v>
          </cell>
        </row>
        <row r="2199">
          <cell r="A2199" t="str">
            <v>Dzielnica Żoliborz</v>
          </cell>
          <cell r="B2199" t="str">
            <v>Fundacja Instytut Aktywności, ul. Widawska 27/97, 01-494 Warszawa</v>
          </cell>
        </row>
        <row r="2200">
          <cell r="A2200" t="str">
            <v>Dzielnica Wola</v>
          </cell>
          <cell r="B2200" t="str">
            <v>Fundacja Instytut Aktywności, ul. Widawska 27/97, 01-494 Warszawa</v>
          </cell>
        </row>
        <row r="2201">
          <cell r="A2201" t="str">
            <v>Biuro Edukacji</v>
          </cell>
          <cell r="B2201" t="str">
            <v>Fundacja Instytut Aktywności, ul. Widawska 27/97, 01-494 Warszawa</v>
          </cell>
        </row>
        <row r="2202">
          <cell r="A2202" t="str">
            <v>Biuro Edukacji</v>
          </cell>
          <cell r="B2202" t="str">
            <v>Fundacja Instytut Art, ul. Krzesk-Królowa Niwa 140, 08-111 Krzesk-Królowa Niwa</v>
          </cell>
        </row>
        <row r="2203">
          <cell r="A2203" t="str">
            <v>Biuro Kultury</v>
          </cell>
          <cell r="B2203" t="str">
            <v>Fundacja Instytut Beatboxu, ul. Karola Dickensa 29/84, 02-382 Warszawa</v>
          </cell>
        </row>
        <row r="2204">
          <cell r="A2204" t="str">
            <v>Biuro Pomocy i Projektów Społecznych</v>
          </cell>
          <cell r="B2204" t="str">
            <v>Fundacja Instytut Białowieski, ul. Rumiankowa 14/4, 15-665 Białystok</v>
          </cell>
        </row>
        <row r="2205">
          <cell r="A2205" t="str">
            <v>Centrum Komunikacji Społecznej</v>
          </cell>
          <cell r="B2205" t="str">
            <v>Fundacja Instytut Białowieski, ul. Rumiankowa 14/4, 15-665 Białystok</v>
          </cell>
        </row>
        <row r="2206">
          <cell r="A2206" t="str">
            <v>Biuro Kultury</v>
          </cell>
          <cell r="B2206" t="str">
            <v>Fundacja Instytut Białowieski, ul. Rumiankowa 14/4, 15-665 Białystok</v>
          </cell>
        </row>
        <row r="2207">
          <cell r="A2207" t="str">
            <v>Dzielnica Praga-Południe</v>
          </cell>
          <cell r="B2207" t="str">
            <v>Fundacja Instytut Białowieski, ul. Rumiankowa 14/4, 15-665 Białystok</v>
          </cell>
        </row>
        <row r="2208">
          <cell r="A2208" t="str">
            <v>Dzielnica Śródmieście</v>
          </cell>
          <cell r="B2208" t="str">
            <v>Fundacja Instytut Białowieski, ul. Rumiankowa 14/4, 15-665 Białystok</v>
          </cell>
        </row>
        <row r="2209">
          <cell r="A2209" t="str">
            <v>Dzielnica Bemowo</v>
          </cell>
          <cell r="B2209" t="str">
            <v>Fundacja Instytut Białowieski, ul. Rumiankowa 14/4, 15-665 Białystok</v>
          </cell>
        </row>
        <row r="2210">
          <cell r="A2210" t="str">
            <v>Dzielnica Ochota</v>
          </cell>
          <cell r="B2210" t="str">
            <v>Fundacja Instytut Białowieski, ul. Rumiankowa 14/4, 15-665 Białystok</v>
          </cell>
        </row>
        <row r="2211">
          <cell r="A2211" t="str">
            <v>Biuro Polityki Zdrowotnej</v>
          </cell>
          <cell r="B2211" t="str">
            <v>Fundacja Instytut Białowieski, ul. Rumiankowa 14/4, 15-665 Białystok</v>
          </cell>
        </row>
        <row r="2212">
          <cell r="A2212" t="str">
            <v>Dzielnica Wesoła</v>
          </cell>
          <cell r="B2212" t="str">
            <v>Fundacja Instytut Białowieski, ul. Rumiankowa 14/4, 15-665 Białystok</v>
          </cell>
        </row>
        <row r="2213">
          <cell r="A2213" t="str">
            <v>Dzielnica Wola</v>
          </cell>
          <cell r="B2213" t="str">
            <v>Fundacja Instytut Białowieski, ul. Rumiankowa 14/4, 15-665 Białystok</v>
          </cell>
        </row>
        <row r="2214">
          <cell r="A2214" t="str">
            <v>Dzielnica Rembertów</v>
          </cell>
          <cell r="B2214" t="str">
            <v>Fundacja Instytut Białowieski, ul. Rumiankowa 14/4, 15-665 Białystok</v>
          </cell>
        </row>
        <row r="2215">
          <cell r="A2215" t="str">
            <v>Dzielnica Mokotów</v>
          </cell>
          <cell r="B2215" t="str">
            <v>Fundacja Instytut Białowieski, ul. Rumiankowa 14/4, 15-665 Białystok</v>
          </cell>
        </row>
        <row r="2216">
          <cell r="A2216" t="str">
            <v>Dzielnica Wawer</v>
          </cell>
          <cell r="B2216" t="str">
            <v>Fundacja Instytut Białowieski, ul. Rumiankowa 14/4, 15-665 Białystok</v>
          </cell>
        </row>
        <row r="2217">
          <cell r="A2217" t="str">
            <v>Biuro Rozwoju Gospodarczego</v>
          </cell>
          <cell r="B2217" t="str">
            <v>Fundacja Instytut Białowieski, ul. Rumiankowa 14/4, 15-665 Białystok</v>
          </cell>
        </row>
        <row r="2218">
          <cell r="A2218" t="str">
            <v>Biuro Sportu i Rekreacji</v>
          </cell>
          <cell r="B2218" t="str">
            <v>Fundacja Instytut Białowieski, ul. Rumiankowa 14/4, 15-665 Białystok</v>
          </cell>
        </row>
        <row r="2219">
          <cell r="A2219" t="str">
            <v>Biuro Edukacji</v>
          </cell>
          <cell r="B2219" t="str">
            <v>Fundacja Instytut Białowieski, ul. Rumiankowa 14/4, 15-665 Białystok</v>
          </cell>
        </row>
        <row r="2220">
          <cell r="A2220" t="str">
            <v>Dzielnica Włochy</v>
          </cell>
          <cell r="B2220" t="str">
            <v>Fundacja Instytut Białowieski, ul. Rumiankowa 14/4, 15-665 Białystok</v>
          </cell>
        </row>
        <row r="2221">
          <cell r="A2221" t="str">
            <v>Dzielnica Wilanów</v>
          </cell>
          <cell r="B2221" t="str">
            <v>Fundacja Instytut Białowieski, ul. Rumiankowa 14/4, 15-665 Białystok</v>
          </cell>
        </row>
        <row r="2222">
          <cell r="A2222" t="str">
            <v>Biuro Stołecznego Konserwatora Zabytków</v>
          </cell>
          <cell r="B2222" t="str">
            <v>Fundacja Instytut Białowieski, ul. Rumiankowa 14/4, 15-665 Białystok</v>
          </cell>
        </row>
        <row r="2223">
          <cell r="A2223" t="str">
            <v>Dzielnica Ursus</v>
          </cell>
          <cell r="B2223" t="str">
            <v>Fundacja Instytut Białowieski, ul. Rumiankowa 14/4, 15-665 Białystok</v>
          </cell>
        </row>
        <row r="2224">
          <cell r="A2224" t="str">
            <v>Dzielnica Targówek</v>
          </cell>
          <cell r="B2224" t="str">
            <v>Fundacja Instytut Białowieski, ul. Rumiankowa 14/4, 15-665 Białystok</v>
          </cell>
        </row>
        <row r="2225">
          <cell r="A2225" t="str">
            <v>Dzielnica Praga-Północ</v>
          </cell>
          <cell r="B2225" t="str">
            <v>Fundacja Instytut Białowieski, ul. Rumiankowa 14/4, 15-665 Białystok</v>
          </cell>
        </row>
        <row r="2226">
          <cell r="A2226" t="str">
            <v>Dzielnica Bielany</v>
          </cell>
          <cell r="B2226" t="str">
            <v>Fundacja Instytut Białowieski, ul. Rumiankowa 14/4, 15-665 Białystok</v>
          </cell>
        </row>
        <row r="2227">
          <cell r="A2227" t="str">
            <v>Biuro Ochrony Środowiska</v>
          </cell>
          <cell r="B2227" t="str">
            <v>Fundacja Instytut Białowieski, ul. Rumiankowa 14/4, 15-665 Białystok</v>
          </cell>
        </row>
        <row r="2228">
          <cell r="A2228" t="str">
            <v>Biuro Współpracy Międzynarodowej (WM)</v>
          </cell>
          <cell r="B2228" t="str">
            <v>Fundacja Instytut Białowieski, ul. Rumiankowa 14/4, 15-665 Białystok</v>
          </cell>
        </row>
        <row r="2229">
          <cell r="A2229" t="str">
            <v>Dzielnica Ursynów</v>
          </cell>
          <cell r="B2229" t="str">
            <v>Fundacja Instytut Białowieski, ul. Rumiankowa 14/4, 15-665 Białystok</v>
          </cell>
        </row>
        <row r="2230">
          <cell r="A2230" t="str">
            <v>Biuro Polityki Zdrowotnej</v>
          </cell>
          <cell r="B2230" t="str">
            <v>Fundacja Instytut Czucia, ul. Bychowska 44/1, 04-536 Warszawa</v>
          </cell>
        </row>
        <row r="2231">
          <cell r="A2231" t="str">
            <v>Biuro Kultury</v>
          </cell>
          <cell r="B2231" t="str">
            <v>Fundacja Instytut Fotografii Fort, ul. Władysława Szpilmana 6, 02-634 Warszawa</v>
          </cell>
        </row>
        <row r="2232">
          <cell r="A2232" t="str">
            <v>Biuro Pomocy i Projektów Społecznych</v>
          </cell>
          <cell r="B2232" t="str">
            <v>Fundacja Instytut Na Rzecz Kultury Chrześcijańskiej „Ordo Amoris”, ul. Kazimierza Sotta "Sokoła" 7/1, 02-790 Warszawa</v>
          </cell>
        </row>
        <row r="2233">
          <cell r="A2233" t="str">
            <v>Dzielnica Praga-Południe</v>
          </cell>
          <cell r="B2233" t="str">
            <v>Fundacja Instytut Na Rzecz Rozwoju Kobiet Im. Izabeli Branickiej "Piano Et Forte", ul. Kościelna 8/1, 16-010 Wasilków</v>
          </cell>
        </row>
        <row r="2234">
          <cell r="A2234" t="str">
            <v>Biuro Kultury</v>
          </cell>
          <cell r="B2234" t="str">
            <v>Fundacja Instytut Na Rzecz Rozwoju Kobiet Im. Izabeli Branickiej "Piano Et Forte", ul. Kościelna 8/1, 16-010 Wasilków</v>
          </cell>
        </row>
        <row r="2235">
          <cell r="A2235" t="str">
            <v>Biuro Kultury</v>
          </cell>
          <cell r="B2235" t="str">
            <v>Fundacja Instytut Nieagresji, ul. Flory 23/5, 00-586 Warszawa</v>
          </cell>
        </row>
        <row r="2236">
          <cell r="A2236" t="str">
            <v>Biuro Kultury</v>
          </cell>
          <cell r="B2236" t="str">
            <v>Fundacja Instytut Poszukiwaczy Skarbów, ul. Listonoszy 8A/1, 04-431 Warszawa</v>
          </cell>
        </row>
        <row r="2237">
          <cell r="A2237" t="str">
            <v>Dzielnica Ochota</v>
          </cell>
          <cell r="B2237" t="str">
            <v>Fundacja Instytut Prawa I Rozwoju, ul. Sienna 72A/405, 00-833 Warszawa</v>
          </cell>
        </row>
        <row r="2238">
          <cell r="A2238" t="str">
            <v>Biuro Kultury</v>
          </cell>
          <cell r="B2238" t="str">
            <v>Fundacja Instytut Reportażu, ul. Gałczyńskiego 7, 00-362 Warszawa</v>
          </cell>
        </row>
        <row r="2239">
          <cell r="A2239" t="str">
            <v>Biuro Edukacji</v>
          </cell>
          <cell r="B2239" t="str">
            <v>Fundacja Instytut Świadomości, ul. Kwiatowa 26, 39-400 Tarnobrzeg</v>
          </cell>
        </row>
        <row r="2240">
          <cell r="A2240" t="str">
            <v>Biuro Kultury</v>
          </cell>
          <cell r="B2240" t="str">
            <v>Fundacja Instytut Świadomości, ul. Kwiatowa 26, 39-400 Tarnobrzeg</v>
          </cell>
        </row>
        <row r="2241">
          <cell r="A2241" t="str">
            <v>Dzielnica Śródmieście</v>
          </cell>
          <cell r="B2241" t="str">
            <v>Fundacja Instytut Świadomości, ul. Kwiatowa 26, 39-400 Tarnobrzeg</v>
          </cell>
        </row>
        <row r="2242">
          <cell r="A2242" t="str">
            <v>Dzielnica Wesoła</v>
          </cell>
          <cell r="B2242" t="str">
            <v>Fundacja Instytut Świadomości, ul. Kwiatowa 26, 39-400 Tarnobrzeg</v>
          </cell>
        </row>
        <row r="2243">
          <cell r="A2243" t="str">
            <v>Dzielnica Ursynów</v>
          </cell>
          <cell r="B2243" t="str">
            <v>Fundacja Instytut Świadomości, ul. Kwiatowa 26, 39-400 Tarnobrzeg</v>
          </cell>
        </row>
        <row r="2244">
          <cell r="A2244" t="str">
            <v>Dzielnica Białołęka</v>
          </cell>
          <cell r="B2244" t="str">
            <v>Fundacja Instytut Świadomości, ul. Kwiatowa 26, 39-400 Tarnobrzeg</v>
          </cell>
        </row>
        <row r="2245">
          <cell r="A2245" t="str">
            <v>Dzielnica Wola</v>
          </cell>
          <cell r="B2245" t="str">
            <v>Fundacja Instytut Świadomości, ul. Kwiatowa 26, 39-400 Tarnobrzeg</v>
          </cell>
        </row>
        <row r="2246">
          <cell r="A2246" t="str">
            <v>Dzielnica Mokotów</v>
          </cell>
          <cell r="B2246" t="str">
            <v>Fundacja Instytut Świadomości, ul. Kwiatowa 26, 39-400 Tarnobrzeg</v>
          </cell>
        </row>
        <row r="2247">
          <cell r="A2247" t="str">
            <v>Dzielnica Żoliborz</v>
          </cell>
          <cell r="B2247" t="str">
            <v>Fundacja Instytut Świadomości, ul. Kwiatowa 26, 39-400 Tarnobrzeg</v>
          </cell>
        </row>
        <row r="2248">
          <cell r="A2248" t="str">
            <v>Dzielnica Bemowo</v>
          </cell>
          <cell r="B2248" t="str">
            <v>Fundacja Instytut Świadomości, ul. Kwiatowa 26, 39-400 Tarnobrzeg</v>
          </cell>
        </row>
        <row r="2249">
          <cell r="A2249" t="str">
            <v>Centrum Komunikacji Społecznej</v>
          </cell>
          <cell r="B2249" t="str">
            <v>Fundacja Instytut Świadomości, ul. Kwiatowa 26, 39-400 Tarnobrzeg</v>
          </cell>
        </row>
        <row r="2250">
          <cell r="A2250" t="str">
            <v>Biuro Pomocy i Projektów Społecznych</v>
          </cell>
          <cell r="B2250" t="str">
            <v>Fundacja Instytut Świadomości, ul. Kwiatowa 26, 39-400 Tarnobrzeg</v>
          </cell>
        </row>
        <row r="2251">
          <cell r="A2251" t="str">
            <v>Biuro Pomocy i Projektów Społecznych</v>
          </cell>
          <cell r="B2251" t="str">
            <v>Fundacja Instytut Wolności, ul. Hoża 27/14, 00-521 Warszawa</v>
          </cell>
        </row>
        <row r="2252">
          <cell r="A2252" t="str">
            <v>Biuro Edukacji</v>
          </cell>
          <cell r="B2252" t="str">
            <v>Fundacja Instytutu Filozofii I Socjologii Polskiej Akademii Nauk, ul. Nowy Świat 72/105, 00-330 Warszawa</v>
          </cell>
        </row>
        <row r="2253">
          <cell r="A2253" t="str">
            <v>Biuro Pomocy i Projektów Społecznych</v>
          </cell>
          <cell r="B2253" t="str">
            <v>Fundacja Inter Vivos, ul. Ratuszowa 11, 03-450 Warszawa</v>
          </cell>
        </row>
        <row r="2254">
          <cell r="A2254" t="str">
            <v>Centrum Komunikacji Społecznej</v>
          </cell>
          <cell r="B2254" t="str">
            <v>Fundacja Ippon Polska, ul. Jana Rosoła 20/7, 02-786 Warszawa</v>
          </cell>
        </row>
        <row r="2255">
          <cell r="A2255" t="str">
            <v>Biuro Edukacji</v>
          </cell>
          <cell r="B2255" t="str">
            <v>Fundacja Iron Shield, ul. Oboźna 7/64, 00-332 Warszawa</v>
          </cell>
        </row>
        <row r="2256">
          <cell r="A2256" t="str">
            <v>Centrum Komunikacji Społecznej</v>
          </cell>
          <cell r="B2256" t="str">
            <v>Fundacja Iron Shield, ul. Oboźna 7/64, 00-332 Warszawa</v>
          </cell>
        </row>
        <row r="2257">
          <cell r="A2257" t="str">
            <v>Dzielnica Wola</v>
          </cell>
          <cell r="B2257" t="str">
            <v>Fundacja Iron Shield, ul. Oboźna 7/64, 00-332 Warszawa</v>
          </cell>
        </row>
        <row r="2258">
          <cell r="A2258" t="str">
            <v>Dzielnica Białołęka</v>
          </cell>
          <cell r="B2258" t="str">
            <v>Fundacja Iron Shield, ul. Oboźna 7/64, 00-332 Warszawa</v>
          </cell>
        </row>
        <row r="2259">
          <cell r="A2259" t="str">
            <v>Centrum Komunikacji Społecznej</v>
          </cell>
          <cell r="B2259" t="str">
            <v>Fundacja It 2.0, ul. Górczewska 181/207A, 01-459 Warszawa</v>
          </cell>
        </row>
        <row r="2260">
          <cell r="A2260" t="str">
            <v>Biuro Rozwoju Gospodarczego</v>
          </cell>
          <cell r="B2260" t="str">
            <v>Fundacja It Girls, ul. Josepha Conrada 24/18, 01-922 Polska</v>
          </cell>
        </row>
        <row r="2261">
          <cell r="A2261" t="str">
            <v>Centrum Komunikacji Społecznej</v>
          </cell>
          <cell r="B2261" t="str">
            <v>Fundacja Iuvenis, ul. Sienkiewicza 49, 05-071 Sulejówek</v>
          </cell>
        </row>
        <row r="2262">
          <cell r="A2262" t="str">
            <v>Biuro Edukacji</v>
          </cell>
          <cell r="B2262" t="str">
            <v>Fundacja Ja, Nauczyciel, ul. Winiary 1, 64-720 Lubasz</v>
          </cell>
        </row>
        <row r="2263">
          <cell r="A2263" t="str">
            <v>Biuro Pomocy i Projektów Społecznych</v>
          </cell>
          <cell r="B2263" t="str">
            <v>Fundacja Jabłka Obok Jabłoni, ul. Księżycowa 7, 05-123 Chotomów</v>
          </cell>
        </row>
        <row r="2264">
          <cell r="A2264" t="str">
            <v>Dzielnica Ochota</v>
          </cell>
          <cell r="B2264" t="str">
            <v>Fundacja Jabłka Obok Jabłoni, ul. Księżycowa 7, 05-123 Chotomów</v>
          </cell>
        </row>
        <row r="2265">
          <cell r="A2265" t="str">
            <v>Biuro Kultury</v>
          </cell>
          <cell r="B2265" t="str">
            <v>Fundacja Jazzarium, ul. Królowej Śniegu 2, 05-500 Piaseczno</v>
          </cell>
        </row>
        <row r="2266">
          <cell r="A2266" t="str">
            <v>Dzielnica Praga-Południe</v>
          </cell>
          <cell r="B2266" t="str">
            <v>FUNDACJA JAZZSTATE, ul. Williama Heerleina Lindleya, 02-013 Warszawa</v>
          </cell>
        </row>
        <row r="2267">
          <cell r="A2267" t="str">
            <v>Biuro Pomocy i Projektów Społecznych</v>
          </cell>
          <cell r="B2267" t="str">
            <v>Fundacja JCC Warszawa, ul. Chmielna 9A, 00-021 Warszawa</v>
          </cell>
        </row>
        <row r="2268">
          <cell r="A2268" t="str">
            <v>Biuro Edukacji</v>
          </cell>
          <cell r="B2268" t="str">
            <v>Fundacja JCC Warszawa, ul. Chmielna 9A, 00-021 Warszawa</v>
          </cell>
        </row>
        <row r="2269">
          <cell r="A2269" t="str">
            <v>Biuro Kultury</v>
          </cell>
          <cell r="B2269" t="str">
            <v>Fundacja JCC Warszawa, ul. Chmielna 9A, 00-021 Warszawa</v>
          </cell>
        </row>
        <row r="2270">
          <cell r="A2270" t="str">
            <v>Dzielnica Śródmieście</v>
          </cell>
          <cell r="B2270" t="str">
            <v>Fundacja JCC Warszawa, ul. Chmielna 9A, 00-021 Warszawa</v>
          </cell>
        </row>
        <row r="2271">
          <cell r="A2271" t="str">
            <v>Centrum Komunikacji Społecznej</v>
          </cell>
          <cell r="B2271" t="str">
            <v>Fundacja JCC Warszawa, ul. Chmielna 9A, 00-021 Warszawa</v>
          </cell>
        </row>
        <row r="2272">
          <cell r="A2272" t="str">
            <v>Biuro Kultury</v>
          </cell>
          <cell r="B2272" t="str">
            <v>Fundacja Jednym Sercem, ul. Grenadierów 21/31, 04-052 Warszawa</v>
          </cell>
        </row>
        <row r="2273">
          <cell r="A2273" t="str">
            <v>Dzielnica Praga-Południe</v>
          </cell>
          <cell r="B2273" t="str">
            <v>Fundacja Jednym Sercem, ul. Grenadierów 21/31, 04-052 Warszawa</v>
          </cell>
        </row>
        <row r="2274">
          <cell r="A2274" t="str">
            <v>Biuro Pomocy i Projektów Społecznych</v>
          </cell>
          <cell r="B2274" t="str">
            <v>Fundacja Jestem Mamą, ul. Wspólna 33B, 05-092 Łomianki</v>
          </cell>
        </row>
        <row r="2275">
          <cell r="A2275" t="str">
            <v>Biuro Kultury</v>
          </cell>
          <cell r="B2275" t="str">
            <v>Fundacja Jestem Mamą, ul. Wspólna 33B, 05-092 Łomianki</v>
          </cell>
        </row>
        <row r="2276">
          <cell r="A2276" t="str">
            <v>Dzielnica Bielany</v>
          </cell>
          <cell r="B2276" t="str">
            <v>Fundacja Jestem Mamą, ul. Wspólna 33B, 05-092 Łomianki</v>
          </cell>
        </row>
        <row r="2277">
          <cell r="A2277" t="str">
            <v>Dzielnica Wilanów</v>
          </cell>
          <cell r="B2277" t="str">
            <v>Fundacja Jestem Mamą, ul. Wspólna 33B, 05-092 Łomianki</v>
          </cell>
        </row>
        <row r="2278">
          <cell r="A2278" t="str">
            <v>Dzielnica Białołęka</v>
          </cell>
          <cell r="B2278" t="str">
            <v>Fundacja Jestem Mamą, ul. Wspólna 33B, 05-092 Łomianki</v>
          </cell>
        </row>
        <row r="2279">
          <cell r="A2279" t="str">
            <v>Centrum Komunikacji Społecznej</v>
          </cell>
          <cell r="B2279" t="str">
            <v>Fundacja Jestem Mamą, ul. Wspólna 33B, 05-092 Łomianki</v>
          </cell>
        </row>
        <row r="2280">
          <cell r="A2280" t="str">
            <v>Biuro Edukacji</v>
          </cell>
          <cell r="B2280" t="str">
            <v>Fundacja Jestem Mamą, ul. Wspólna 33B, 05-092 Łomianki</v>
          </cell>
        </row>
        <row r="2281">
          <cell r="A2281" t="str">
            <v>Centrum Komunikacji Społecznej</v>
          </cell>
          <cell r="B2281" t="str">
            <v>Fundacja Jesuit Refugee Service Poland, ul. Rakowiecka 61, 02-532 Warszawa</v>
          </cell>
        </row>
        <row r="2282">
          <cell r="A2282" t="str">
            <v>Biuro Współpracy Międzynarodowej (WM)</v>
          </cell>
          <cell r="B2282" t="str">
            <v>Fundacja Jesuit Refugee Service Poland, ul. Rakowiecka 61, 02-532 Warszawa</v>
          </cell>
        </row>
        <row r="2283">
          <cell r="A2283" t="str">
            <v>Biuro Edukacji</v>
          </cell>
          <cell r="B2283" t="str">
            <v>Fundacja Języka Polskiego, ul. Krakowskie Przedmieście 26/28, 00-927 Warszawa</v>
          </cell>
        </row>
        <row r="2284">
          <cell r="A2284" t="str">
            <v>Dzielnica Praga-Południe</v>
          </cell>
          <cell r="B2284" t="str">
            <v>Fundacja Joanny Radziwiłł Opiekuńcze Skrzydła, ul. Omulewska 19, 04-128 Warszawa</v>
          </cell>
        </row>
        <row r="2285">
          <cell r="A2285" t="str">
            <v>Biuro Pomocy i Projektów Społecznych</v>
          </cell>
          <cell r="B2285" t="str">
            <v>Fundacja Joanny Radziwiłł Opiekuńcze Skrzydła, ul. Omulewska 19, 04-128 Warszawa</v>
          </cell>
        </row>
        <row r="2286">
          <cell r="A2286" t="str">
            <v>Biuro Edukacji</v>
          </cell>
          <cell r="B2286" t="str">
            <v>Fundacja Joanny Radziwiłł Opiekuńcze Skrzydła, ul. Omulewska 19, 04-128 Warszawa</v>
          </cell>
        </row>
        <row r="2287">
          <cell r="A2287" t="str">
            <v>Biuro Kultury</v>
          </cell>
          <cell r="B2287" t="str">
            <v>Fundacja Joanny Szczepkowskiej Na Rzecz Inicjatyw Artystycznych I Społecznych, ul. Lipska 27/23, 03-908 Warszawa</v>
          </cell>
        </row>
        <row r="2288">
          <cell r="A2288" t="str">
            <v>Biuro Edukacji</v>
          </cell>
          <cell r="B2288" t="str">
            <v>Fundacja Joanny Szczepkowskiej Na Rzecz Inicjatyw Artystycznych I Społecznych, ul. Lipska 27/23, 03-908 Warszawa</v>
          </cell>
        </row>
        <row r="2289">
          <cell r="A2289" t="str">
            <v>Dzielnica Śródmieście</v>
          </cell>
          <cell r="B2289" t="str">
            <v>Fundacja Jolanty Kwaśniewskiej "Porozumienie Bez Barier", Aleja Przyjaciół 8/1A, 00-565 Warszawa</v>
          </cell>
        </row>
        <row r="2290">
          <cell r="A2290" t="str">
            <v>Biuro Pomocy i Projektów Społecznych</v>
          </cell>
          <cell r="B2290" t="str">
            <v>Fundacja Kalmaria, Aleja Niepodległości 132/136/70, 02-554 Warszawa</v>
          </cell>
        </row>
        <row r="2291">
          <cell r="A2291" t="str">
            <v>Biuro Kultury</v>
          </cell>
          <cell r="B2291" t="str">
            <v>Fundacja Kamera Dawida Wjff.Pl, ul. Nowogrodzka 31, 00-511 Warszawa</v>
          </cell>
        </row>
        <row r="2292">
          <cell r="A2292" t="str">
            <v>Biuro Kultury</v>
          </cell>
          <cell r="B2292" t="str">
            <v>Fundacja Kamila Maćkowiaka, ul. Henryka Sienkiewicza 55/31, 90-009 Łódź</v>
          </cell>
        </row>
        <row r="2293">
          <cell r="A2293" t="str">
            <v>Dzielnica Śródmieście</v>
          </cell>
          <cell r="B2293" t="str">
            <v>Fundacja Katarzyny Kozyry, ul. Bukowa 12, 02-708 Warszawa</v>
          </cell>
        </row>
        <row r="2294">
          <cell r="A2294" t="str">
            <v>Biuro Kultury</v>
          </cell>
          <cell r="B2294" t="str">
            <v>Fundacja Kaukaz.Net, ul. Ludna 10/49, 00-414 Warszawa</v>
          </cell>
        </row>
        <row r="2295">
          <cell r="A2295" t="str">
            <v>Biuro Edukacji</v>
          </cell>
          <cell r="B2295" t="str">
            <v>Fundacja Kiedy Cichnie Dzwonek, Aleja Jana Pawła Ii 27, 00-867 Warszawa</v>
          </cell>
        </row>
        <row r="2296">
          <cell r="A2296" t="str">
            <v>Dzielnica Praga-Północ</v>
          </cell>
          <cell r="B2296" t="str">
            <v>Fundacja Klitka Atelier, ul. Hansa Christiana Andersena 30/323, 05-091 Ząbki</v>
          </cell>
        </row>
        <row r="2297">
          <cell r="A2297" t="str">
            <v>Dzielnica Mokotów</v>
          </cell>
          <cell r="B2297" t="str">
            <v>Fundacja Klub Kultury Fizycznej I Sportu „Volat”, ul. Artura Malawskiego 6, 02-641 Warszawa</v>
          </cell>
        </row>
        <row r="2298">
          <cell r="A2298" t="str">
            <v>Dzielnica Praga-Północ</v>
          </cell>
          <cell r="B2298" t="str">
            <v>Fundacja Klub Kultury Fizycznej I Sportu „Volat”, ul. Artura Malawskiego 6, 02-641 Warszawa</v>
          </cell>
        </row>
        <row r="2299">
          <cell r="A2299" t="str">
            <v>Biuro Edukacji</v>
          </cell>
          <cell r="B2299" t="str">
            <v>Fundacja Klub Kultury Fizycznej I Sportu „Volat”, ul. Artura Malawskiego 6, 02-641 Warszawa</v>
          </cell>
        </row>
        <row r="2300">
          <cell r="A2300" t="str">
            <v>Biuro Sportu i Rekreacji</v>
          </cell>
          <cell r="B2300" t="str">
            <v>Fundacja Klub Kultury Fizycznej I Sportu „Volat”, ul. Artura Malawskiego 6, 02-641 Warszawa</v>
          </cell>
        </row>
        <row r="2301">
          <cell r="A2301" t="str">
            <v>Biuro Polityki Zdrowotnej</v>
          </cell>
          <cell r="B2301" t="str">
            <v>Fundacja Klub Kultury Fizycznej I Sportu „Volat”, ul. Artura Malawskiego 6, 02-641 Warszawa</v>
          </cell>
        </row>
        <row r="2302">
          <cell r="A2302" t="str">
            <v>Centrum Komunikacji Społecznej</v>
          </cell>
          <cell r="B2302" t="str">
            <v>Fundacja Klub Kultury Fizycznej I Sportu „Volat”, ul. Artura Malawskiego 6, 02-641 Warszawa</v>
          </cell>
        </row>
        <row r="2303">
          <cell r="A2303" t="str">
            <v>Dzielnica Białołęka</v>
          </cell>
          <cell r="B2303" t="str">
            <v>Fundacja Klub Sportowy Akademia Piłkarska Pro.Pozycja, ul. Oczary 9/43, 03-137 Warszawa</v>
          </cell>
        </row>
        <row r="2304">
          <cell r="A2304" t="str">
            <v>Biuro Pomocy i Projektów Społecznych</v>
          </cell>
          <cell r="B2304" t="str">
            <v>Fundacja Klub Sportowy Akademia Piłkarska Pro.Pozycja, ul. Oczary 9/43, 03-137 Warszawa</v>
          </cell>
        </row>
        <row r="2305">
          <cell r="A2305" t="str">
            <v>Dzielnica Śródmieście</v>
          </cell>
          <cell r="B2305" t="str">
            <v>Fundacja Klub Sportowy Akademia Piłkarska Pro.Pozycja, ul. Oczary 9/43, 03-137 Warszawa</v>
          </cell>
        </row>
        <row r="2306">
          <cell r="A2306" t="str">
            <v>Dzielnica Bielany</v>
          </cell>
          <cell r="B2306" t="str">
            <v>Fundacja Klub Sportowy Alfa Adventure, ul. Josepha Conrada 24/11, 01-922 Warszawa</v>
          </cell>
        </row>
        <row r="2307">
          <cell r="A2307" t="str">
            <v>Dzielnica Mokotów</v>
          </cell>
          <cell r="B2307" t="str">
            <v>Fundacja Klub Sportowy Gimnastyki I Tańca Mash Art, ul. Rotmistrza Witolda Pileckiego 42A, 96-300 Żyrardów</v>
          </cell>
        </row>
        <row r="2308">
          <cell r="A2308" t="str">
            <v>Dzielnica Wola</v>
          </cell>
          <cell r="B2308" t="str">
            <v>Fundacja Klub Sportowy Gimnastyki I Tańca Mash Art, ul. Rotmistrza Witolda Pileckiego 42A, 96-300 Żyrardów</v>
          </cell>
        </row>
        <row r="2309">
          <cell r="A2309" t="str">
            <v>Dzielnica Włochy</v>
          </cell>
          <cell r="B2309" t="str">
            <v>Fundacja Klub Sportowy Move Camp, Aleja Władysława Reymonta 19/41, 01-840 Warszawa</v>
          </cell>
        </row>
        <row r="2310">
          <cell r="A2310" t="str">
            <v>Dzielnica Bemowo</v>
          </cell>
          <cell r="B2310" t="str">
            <v>Fundacja Klub Sportowy Move Camp, Aleja Władysława Reymonta 19/41, 01-840 Warszawa</v>
          </cell>
        </row>
        <row r="2311">
          <cell r="A2311" t="str">
            <v>Dzielnica Wola</v>
          </cell>
          <cell r="B2311" t="str">
            <v>Fundacja Klub Sportowy Move Camp, Aleja Władysława Reymonta 19/41, 01-840 Warszawa</v>
          </cell>
        </row>
        <row r="2312">
          <cell r="A2312" t="str">
            <v>Dzielnica Bielany</v>
          </cell>
          <cell r="B2312" t="str">
            <v>Fundacja Klub Sportowy Move Camp, Aleja Władysława Reymonta 19/41, 01-840 Warszawa</v>
          </cell>
        </row>
        <row r="2313">
          <cell r="A2313" t="str">
            <v>Dzielnica Żoliborz</v>
          </cell>
          <cell r="B2313" t="str">
            <v>Fundacja Klub Sportowy Move Camp, Aleja Władysława Reymonta 19/41, 01-840 Warszawa</v>
          </cell>
        </row>
        <row r="2314">
          <cell r="A2314" t="str">
            <v>Dzielnica Śródmieście</v>
          </cell>
          <cell r="B2314" t="str">
            <v>Fundacja Klub Sportowy Pogoń Warszawa, ul. Władysława Broniewskiego 101/187, 01-877 Warszawa</v>
          </cell>
        </row>
        <row r="2315">
          <cell r="A2315" t="str">
            <v>Biuro Sportu i Rekreacji</v>
          </cell>
          <cell r="B2315" t="str">
            <v>Fundacja Klub Sportowy Pogoń Warszawa, ul. Władysława Broniewskiego 101/187, 01-877 Warszawa</v>
          </cell>
        </row>
        <row r="2316">
          <cell r="A2316" t="str">
            <v>Dzielnica Wawer</v>
          </cell>
          <cell r="B2316" t="str">
            <v>Fundacja Klub Sportowy Pogoń Warszawa, ul. Władysława Broniewskiego 101/187, 01-877 Warszawa</v>
          </cell>
        </row>
        <row r="2317">
          <cell r="A2317" t="str">
            <v>Dzielnica Targówek</v>
          </cell>
          <cell r="B2317" t="str">
            <v>Fundacja Klub Sportowy Pogoń Warszawa, ul. Władysława Broniewskiego 101/187, 01-877 Warszawa</v>
          </cell>
        </row>
        <row r="2318">
          <cell r="A2318" t="str">
            <v>Dzielnica Mokotów</v>
          </cell>
          <cell r="B2318" t="str">
            <v>Fundacja Kobiet "Dobrawa", ul. Rolna 179/1, 02-729 Warszawa</v>
          </cell>
        </row>
        <row r="2319">
          <cell r="A2319" t="str">
            <v>Biuro Pomocy i Projektów Społecznych</v>
          </cell>
          <cell r="B2319" t="str">
            <v>Fundacja Kobiet "Dobrawa", ul. Rolna 179/1, 02-729 Warszawa</v>
          </cell>
        </row>
        <row r="2320">
          <cell r="A2320" t="str">
            <v>Dzielnica Śródmieście</v>
          </cell>
          <cell r="B2320" t="str">
            <v>Fundacja Kobiet "Dobrawa", ul. Rolna 179/1, 02-729 Warszawa</v>
          </cell>
        </row>
        <row r="2321">
          <cell r="A2321" t="str">
            <v>Dzielnica Rembertów</v>
          </cell>
          <cell r="B2321" t="str">
            <v>Fundacja Kobiet "Dobrawa", ul. Rolna 179/1, 02-729 Warszawa</v>
          </cell>
        </row>
        <row r="2322">
          <cell r="A2322" t="str">
            <v>Dzielnica Ochota</v>
          </cell>
          <cell r="B2322" t="str">
            <v>Fundacja Kobiet "Dobrawa", ul. Rolna 179/1, 02-729 Warszawa</v>
          </cell>
        </row>
        <row r="2323">
          <cell r="A2323" t="str">
            <v>Dzielnica Ursynów</v>
          </cell>
          <cell r="B2323" t="str">
            <v>Fundacja Kobiet "Dobrawa", ul. Rolna 179/1, 02-729 Warszawa</v>
          </cell>
        </row>
        <row r="2324">
          <cell r="A2324" t="str">
            <v>Biuro Edukacji</v>
          </cell>
          <cell r="B2324" t="str">
            <v>Fundacja Kobiet "Dobrawa", ul. Rolna 179/1, 02-729 Warszawa</v>
          </cell>
        </row>
        <row r="2325">
          <cell r="A2325" t="str">
            <v>Dzielnica Praga-Północ</v>
          </cell>
          <cell r="B2325" t="str">
            <v>Fundacja Kobiet "Dobrawa", ul. Rolna 179/1, 02-729 Warszawa</v>
          </cell>
        </row>
        <row r="2326">
          <cell r="A2326" t="str">
            <v>Dzielnica Wawer</v>
          </cell>
          <cell r="B2326" t="str">
            <v>Fundacja Kobiet "Dobrawa", ul. Rolna 179/1, 02-729 Warszawa</v>
          </cell>
        </row>
        <row r="2327">
          <cell r="A2327" t="str">
            <v>Dzielnica Wola</v>
          </cell>
          <cell r="B2327" t="str">
            <v>Fundacja Kobiet "Dobrawa", ul. Rolna 179/1, 02-729 Warszawa</v>
          </cell>
        </row>
        <row r="2328">
          <cell r="A2328" t="str">
            <v>Biuro Edukacji</v>
          </cell>
          <cell r="B2328" t="str">
            <v>Fundacja Kochajmy Pszczoły, Al. Prof. Jana Nielubowicza 1, 05-281 Urle</v>
          </cell>
        </row>
        <row r="2329">
          <cell r="A2329" t="str">
            <v>Biuro Ochrony Środowiska</v>
          </cell>
          <cell r="B2329" t="str">
            <v>Fundacja Kochajmy Pszczoły, Al. Prof. Jana Nielubowicza 1, 05-281 Urle</v>
          </cell>
        </row>
        <row r="2330">
          <cell r="A2330" t="str">
            <v>Centrum Komunikacji Społecznej</v>
          </cell>
          <cell r="B2330" t="str">
            <v>Fundacja Kochajmy Pszczoły, Al. Prof. Jana Nielubowicza 1, 05-281 Urle</v>
          </cell>
        </row>
        <row r="2331">
          <cell r="A2331" t="str">
            <v>Dzielnica Mokotów</v>
          </cell>
          <cell r="B2331" t="str">
            <v>Fundacja Kochajmy Pszczoły, Al. Prof. Jana Nielubowicza 1, 05-281 Urle</v>
          </cell>
        </row>
        <row r="2332">
          <cell r="A2332" t="str">
            <v>Dzielnica Śródmieście</v>
          </cell>
          <cell r="B2332" t="str">
            <v>Fundacja Kochasz Dopilnuj, ul. Tamka 16/U3, 00-349 Warszawa</v>
          </cell>
        </row>
        <row r="2333">
          <cell r="A2333" t="str">
            <v>Dzielnica Białołęka</v>
          </cell>
          <cell r="B2333" t="str">
            <v>Fundacja Kolorowa Wyspa, ul. Radomszczańska 16A, 04-764 Warszawa</v>
          </cell>
        </row>
        <row r="2334">
          <cell r="A2334" t="str">
            <v>Dzielnica Ochota</v>
          </cell>
          <cell r="B2334" t="str">
            <v>Fundacja Kolorowa Wyspa, ul. Radomszczańska 16A, 04-764 Warszawa</v>
          </cell>
        </row>
        <row r="2335">
          <cell r="A2335" t="str">
            <v>Dzielnica Praga-Południe</v>
          </cell>
          <cell r="B2335" t="str">
            <v>Fundacja Kolorowa Wyspa, ul. Radomszczańska 16A, 04-764 Warszawa</v>
          </cell>
        </row>
        <row r="2336">
          <cell r="A2336" t="str">
            <v>Dzielnica Ursynów</v>
          </cell>
          <cell r="B2336" t="str">
            <v>Fundacja Kolorowa Wyspa, ul. Radomszczańska 16A, 04-764 Warszawa</v>
          </cell>
        </row>
        <row r="2337">
          <cell r="A2337" t="str">
            <v>Dzielnica Bielany</v>
          </cell>
          <cell r="B2337" t="str">
            <v>Fundacja Kolorowa Wyspa, ul. Radomszczańska 16A, 04-764 Warszawa</v>
          </cell>
        </row>
        <row r="2338">
          <cell r="A2338" t="str">
            <v>Centrum Komunikacji Społecznej</v>
          </cell>
          <cell r="B2338" t="str">
            <v>Fundacja Kolorowa Wyspa, ul. Radomszczańska 16A, 04-764 Warszawa</v>
          </cell>
        </row>
        <row r="2339">
          <cell r="A2339" t="str">
            <v>Biuro Kultury</v>
          </cell>
          <cell r="B2339" t="str">
            <v>Fundacja Kompopolex, ul. Eugeniusza Horbaczewskiego 73/16, 54-130 Wrocław</v>
          </cell>
        </row>
        <row r="2340">
          <cell r="A2340" t="str">
            <v>Biuro Kultury</v>
          </cell>
          <cell r="B2340" t="str">
            <v>Fundacja Komunikacja Kultury W Likwidacji, ul. Adama Naruszewicza 2/11, 02-627 Warszawa</v>
          </cell>
        </row>
        <row r="2341">
          <cell r="A2341" t="str">
            <v>Biuro Edukacji</v>
          </cell>
          <cell r="B2341" t="str">
            <v>Fundacja Konkursu Historycznego Patria Nostra, ul. Wojska Polskiego 10, 05-220 Zielonka</v>
          </cell>
        </row>
        <row r="2342">
          <cell r="A2342" t="str">
            <v>Dzielnica Ochota</v>
          </cell>
          <cell r="B2342" t="str">
            <v>Fundacja Konkursu Historycznego Patria Nostra, ul. Wojska Polskiego 10, 05-220 Zielonka</v>
          </cell>
        </row>
        <row r="2343">
          <cell r="A2343" t="str">
            <v>Dzielnica Śródmieście</v>
          </cell>
          <cell r="B2343" t="str">
            <v>Fundacja Konkursu Historycznego Patria Nostra, ul. Wojska Polskiego 10, 05-220 Zielonka</v>
          </cell>
        </row>
        <row r="2344">
          <cell r="A2344" t="str">
            <v>Biuro Kultury</v>
          </cell>
          <cell r="B2344" t="str">
            <v>Fundacja Konkursu Historycznego Patria Nostra, ul. Wojska Polskiego 10, 05-220 Zielonka</v>
          </cell>
        </row>
        <row r="2345">
          <cell r="A2345" t="str">
            <v>Centrum Komunikacji Społecznej</v>
          </cell>
          <cell r="B2345" t="str">
            <v>Fundacja Konkursu Historycznego Patria Nostra, ul. Wojska Polskiego 10, 05-220 Zielonka</v>
          </cell>
        </row>
        <row r="2346">
          <cell r="A2346" t="str">
            <v>Biuro Pomocy i Projektów Społecznych</v>
          </cell>
          <cell r="B2346" t="str">
            <v>Fundacja Konstruktywnego Rozwoju, ul. Bronisława Wesołowskiego 1B, 04-691 Warszawa</v>
          </cell>
        </row>
        <row r="2347">
          <cell r="A2347" t="str">
            <v>Dzielnica Wola</v>
          </cell>
          <cell r="B2347" t="str">
            <v>Fundacja Konsulat Praettigau, ul. Nieporęcka 12/2, 03-745 Warszawa</v>
          </cell>
        </row>
        <row r="2348">
          <cell r="A2348" t="str">
            <v>Biuro Pomocy i Projektów Społecznych</v>
          </cell>
          <cell r="B2348" t="str">
            <v>Fundacja Koocham, ul. Książkowa 52J, 03-134 Warszawa</v>
          </cell>
        </row>
        <row r="2349">
          <cell r="A2349" t="str">
            <v>Centrum Komunikacji Społecznej</v>
          </cell>
          <cell r="B2349" t="str">
            <v>Fundacja Koocham, ul. Książkowa 52J, 03-134 Warszawa</v>
          </cell>
        </row>
        <row r="2350">
          <cell r="A2350" t="str">
            <v>Dzielnica Ochota</v>
          </cell>
          <cell r="B2350" t="str">
            <v>Fundacja Korczaka, ul. Urbanistów 3, 02-397 Warszawa</v>
          </cell>
        </row>
        <row r="2351">
          <cell r="A2351" t="str">
            <v>Biuro Kultury</v>
          </cell>
          <cell r="B2351" t="str">
            <v>Fundacja Korzenie Miasta, ul. Aleksandra Wejnerta 14/2, 02-619 Warszawa</v>
          </cell>
        </row>
        <row r="2352">
          <cell r="A2352" t="str">
            <v>Dzielnica Mokotów</v>
          </cell>
          <cell r="B2352" t="str">
            <v>Fundacja Korzenie Miasta, ul. Aleksandra Wejnerta 14/2, 02-619 Warszawa</v>
          </cell>
        </row>
        <row r="2353">
          <cell r="A2353" t="str">
            <v>Dzielnica Praga-Południe</v>
          </cell>
          <cell r="B2353" t="str">
            <v>Fundacja Korzenie Miasta, ul. Aleksandra Wejnerta 14/2, 02-619 Warszawa</v>
          </cell>
        </row>
        <row r="2354">
          <cell r="A2354" t="str">
            <v>Dzielnica Śródmieście</v>
          </cell>
          <cell r="B2354" t="str">
            <v>Fundacja Korzenie Miasta, ul. Aleksandra Wejnerta 14/2, 02-619 Warszawa</v>
          </cell>
        </row>
        <row r="2355">
          <cell r="A2355" t="str">
            <v>Biuro Edukacji</v>
          </cell>
          <cell r="B2355" t="str">
            <v>Fundacja Kosmos Dla Dziewczynek, ul. Kukiełki 7, 02-207 Warszawa</v>
          </cell>
        </row>
        <row r="2356">
          <cell r="A2356" t="str">
            <v>Biuro Ochrony Środowiska</v>
          </cell>
          <cell r="B2356" t="str">
            <v>Fundacja Koty Z Grochowa - Na Rzecz Kotów W Potrzebie, ul. Kinowa 25/303, 04-030 Warszawa</v>
          </cell>
        </row>
        <row r="2357">
          <cell r="A2357" t="str">
            <v>Biuro Ochrony Środowiska</v>
          </cell>
          <cell r="B2357" t="str">
            <v>Fundacja Koty, ul. Trakt Lubelski 46, 04-870 Warszawa</v>
          </cell>
        </row>
        <row r="2358">
          <cell r="A2358" t="str">
            <v>Biuro Edukacji</v>
          </cell>
          <cell r="B2358" t="str">
            <v>Fundacja Koty, ul. Trakt Lubelski 46, 04-870 Warszawa</v>
          </cell>
        </row>
        <row r="2359">
          <cell r="A2359" t="str">
            <v>Biuro Kultury</v>
          </cell>
          <cell r="B2359" t="str">
            <v>Fundacja Krajobrazowa, ul. Stalowa 3/39, 03-425 Warszawa</v>
          </cell>
        </row>
        <row r="2360">
          <cell r="A2360" t="str">
            <v>Dzielnica Praga-Północ</v>
          </cell>
          <cell r="B2360" t="str">
            <v>Fundacja Krajobrazowa, ul. Stalowa 3/39, 03-425 Warszawa</v>
          </cell>
        </row>
        <row r="2361">
          <cell r="A2361" t="str">
            <v>Dzielnica Śródmieście</v>
          </cell>
          <cell r="B2361" t="str">
            <v>Fundacja Kreacje Teatralne, Aleja Niepodległości 245/89, 02-009 Warszawa</v>
          </cell>
        </row>
        <row r="2362">
          <cell r="A2362" t="str">
            <v>Biuro Pomocy i Projektów Społecznych</v>
          </cell>
          <cell r="B2362" t="str">
            <v>Fundacja Kreacje Teatralne, Aleja Niepodległości 245/89, 02-009 Warszawa</v>
          </cell>
        </row>
        <row r="2363">
          <cell r="A2363" t="str">
            <v>Dzielnica Praga-Północ</v>
          </cell>
          <cell r="B2363" t="str">
            <v>Fundacja Kreacje Teatralne, Aleja Niepodległości 245/89, 02-009 Warszawa</v>
          </cell>
        </row>
        <row r="2364">
          <cell r="A2364" t="str">
            <v>Dzielnica Włochy</v>
          </cell>
          <cell r="B2364" t="str">
            <v>Fundacja Kreacje Teatralne, Aleja Niepodległości 245/89, 02-009 Warszawa</v>
          </cell>
        </row>
        <row r="2365">
          <cell r="A2365" t="str">
            <v>Dzielnica Wola</v>
          </cell>
          <cell r="B2365" t="str">
            <v>Fundacja Kreatywni W Działaniu, ul. Prosta 1, 05-070 Sulejówek</v>
          </cell>
        </row>
        <row r="2366">
          <cell r="A2366" t="str">
            <v>Biuro Kultury</v>
          </cell>
          <cell r="B2366" t="str">
            <v>Fundacja Kreatywni W Działaniu, ul. Prosta 1, 05-070 Sulejówek</v>
          </cell>
        </row>
        <row r="2367">
          <cell r="A2367" t="str">
            <v>Dzielnica Ochota</v>
          </cell>
          <cell r="B2367" t="str">
            <v>Fundacja Kreatywni W Działaniu, ul. Prosta 1, 05-070 Sulejówek</v>
          </cell>
        </row>
        <row r="2368">
          <cell r="A2368" t="str">
            <v>Dzielnica Mokotów</v>
          </cell>
          <cell r="B2368" t="str">
            <v>Fundacja Kreatywni W Działaniu, ul. Prosta 1, 05-070 Sulejówek</v>
          </cell>
        </row>
        <row r="2369">
          <cell r="A2369" t="str">
            <v>Dzielnica Praga-Południe</v>
          </cell>
          <cell r="B2369" t="str">
            <v>Fundacja Kreatywni W Działaniu, ul. Prosta 1, 05-070 Sulejówek</v>
          </cell>
        </row>
        <row r="2370">
          <cell r="A2370" t="str">
            <v>Dzielnica Ursynów</v>
          </cell>
          <cell r="B2370" t="str">
            <v>Fundacja Kredka, ul. Człuchowska 9B/14, 01-360 Warszawa</v>
          </cell>
        </row>
        <row r="2371">
          <cell r="A2371" t="str">
            <v>Centrum Komunikacji Społecznej</v>
          </cell>
          <cell r="B2371" t="str">
            <v>Fundacja Kredka, ul. Człuchowska 9B/14, 01-360 Warszawa</v>
          </cell>
        </row>
        <row r="2372">
          <cell r="A2372" t="str">
            <v>Biuro Kultury</v>
          </cell>
          <cell r="B2372" t="str">
            <v>Fundacja Krośnieńska Im. Ignacego Paderewskiego, ul. Piastowska 18/36, 38-400 Krosno</v>
          </cell>
        </row>
        <row r="2373">
          <cell r="A2373" t="str">
            <v>Dzielnica Białołęka</v>
          </cell>
          <cell r="B2373" t="str">
            <v>Fundacja Krośnieńska Im. Ignacego Paderewskiego, ul. Piastowska 18/36, 38-400 Krosno</v>
          </cell>
        </row>
        <row r="2374">
          <cell r="A2374" t="str">
            <v>Biuro Ochrony Środowiska</v>
          </cell>
          <cell r="B2374" t="str">
            <v>Fundacja Królewska, ul. Górczewska 200 B/202, 01-460 Warszawa</v>
          </cell>
        </row>
        <row r="2375">
          <cell r="A2375" t="str">
            <v>Biuro Kultury</v>
          </cell>
          <cell r="B2375" t="str">
            <v>Fundacja Krymski Dom, ul. Kłobucka 23E/124, 02-699 Warszawa</v>
          </cell>
        </row>
        <row r="2376">
          <cell r="A2376" t="str">
            <v>Centrum Komunikacji Społecznej</v>
          </cell>
          <cell r="B2376" t="str">
            <v>Fundacja Krymski Dom, ul. Kłobucka 23E/124, 02-699 Warszawa</v>
          </cell>
        </row>
        <row r="2377">
          <cell r="A2377" t="str">
            <v>Biuro Kultury</v>
          </cell>
          <cell r="B2377" t="str">
            <v>Fundacja Krystyny Jandy Na Rzecz Kultury, ul. Marszałkowska 56, 00-545 Warszawa</v>
          </cell>
        </row>
        <row r="2378">
          <cell r="A2378" t="str">
            <v>Dzielnica Śródmieście</v>
          </cell>
          <cell r="B2378" t="str">
            <v>Fundacja Krystyny Jandy Na Rzecz Kultury, ul. Marszałkowska 56, 00-545 Warszawa</v>
          </cell>
        </row>
        <row r="2379">
          <cell r="A2379" t="str">
            <v>Biuro Kultury</v>
          </cell>
          <cell r="B2379" t="str">
            <v>Fundacja Krzewienia Kultury I Turystyki " Nad Rzeką", ul. Bartosza Głowackiego 41/32, 85-717 Bydgoszcz</v>
          </cell>
        </row>
        <row r="2380">
          <cell r="A2380" t="str">
            <v>Biuro Edukacji</v>
          </cell>
          <cell r="B2380" t="str">
            <v>Fundacja KSK, ul. Obywatelska 5/179, 02-409 Warszawa</v>
          </cell>
        </row>
        <row r="2381">
          <cell r="A2381" t="str">
            <v>Biuro Stołecznego Konserwatora Zabytków</v>
          </cell>
          <cell r="B2381" t="str">
            <v>Fundacja KSK, ul. Obywatelska 5/179, 02-409 Warszawa</v>
          </cell>
        </row>
        <row r="2382">
          <cell r="A2382" t="str">
            <v>Dzielnica Praga-Południe</v>
          </cell>
          <cell r="B2382" t="str">
            <v>Fundacja KSK, ul. Obywatelska 5/179, 02-409 Warszawa</v>
          </cell>
        </row>
        <row r="2383">
          <cell r="A2383" t="str">
            <v>Biuro Kultury</v>
          </cell>
          <cell r="B2383" t="str">
            <v>Fundacja Kulik - Kwiekulik, ul. Pionierów 22, 05-092 Łomianki</v>
          </cell>
        </row>
        <row r="2384">
          <cell r="A2384" t="str">
            <v>Biuro Kultury</v>
          </cell>
          <cell r="B2384" t="str">
            <v>Fundacja Kultura I Historia, ul. Rokosowska 2/65, 02-348 Warszawa</v>
          </cell>
        </row>
        <row r="2385">
          <cell r="A2385" t="str">
            <v>Dzielnica Bielany</v>
          </cell>
          <cell r="B2385" t="str">
            <v>Fundacja Kultura I Historia, ul. Rokosowska 2/65, 02-348 Warszawa</v>
          </cell>
        </row>
        <row r="2386">
          <cell r="A2386" t="str">
            <v>Dzielnica Wesoła</v>
          </cell>
          <cell r="B2386" t="str">
            <v>Fundacja Kultura I Nauka, ul. Armii Krajowej 9, 05-075 Warszawa</v>
          </cell>
        </row>
        <row r="2387">
          <cell r="A2387" t="str">
            <v>Biuro Kultury</v>
          </cell>
          <cell r="B2387" t="str">
            <v>Fundacja Kultura I Nauka, ul. Armii Krajowej 9, 05-075 Warszawa</v>
          </cell>
        </row>
        <row r="2388">
          <cell r="A2388" t="str">
            <v>Biuro Kultury</v>
          </cell>
          <cell r="B2388" t="str">
            <v>Fundacja Kultura Tożsamość Dialog, ul. Lelechowska 5, 02-351 Warszawa</v>
          </cell>
        </row>
        <row r="2389">
          <cell r="A2389" t="str">
            <v>Dzielnica Bemowo</v>
          </cell>
          <cell r="B2389" t="str">
            <v>Fundacja Kulturalne Dzieci Waw Pl, ul. Artemidy 6B, 01-497 Warszawa</v>
          </cell>
        </row>
        <row r="2390">
          <cell r="A2390" t="str">
            <v>Dzielnica Ursynów</v>
          </cell>
          <cell r="B2390" t="str">
            <v>Fundacja Kulturalne Dzieci Waw Pl, ul. Artemidy 6B, 01-497 Warszawa</v>
          </cell>
        </row>
        <row r="2391">
          <cell r="A2391" t="str">
            <v>Dzielnica Białołęka</v>
          </cell>
          <cell r="B2391" t="str">
            <v>Fundacja Kulturalne Dzieci Waw Pl, ul. Artemidy 6B, 01-497 Warszawa</v>
          </cell>
        </row>
        <row r="2392">
          <cell r="A2392" t="str">
            <v>Dzielnica Żoliborz</v>
          </cell>
          <cell r="B2392" t="str">
            <v>Fundacja Kulturalne Dzieci Waw Pl, ul. Artemidy 6B, 01-497 Warszawa</v>
          </cell>
        </row>
        <row r="2393">
          <cell r="A2393" t="str">
            <v>Dzielnica Wilanów</v>
          </cell>
          <cell r="B2393" t="str">
            <v>Fundacja Kulturalne Dzieci Waw Pl, ul. Artemidy 6B, 01-497 Warszawa</v>
          </cell>
        </row>
        <row r="2394">
          <cell r="A2394" t="str">
            <v>Dzielnica Targówek</v>
          </cell>
          <cell r="B2394" t="str">
            <v>Fundacja Kulturalne Dzieci Waw Pl, ul. Artemidy 6B, 01-497 Warszawa</v>
          </cell>
        </row>
        <row r="2395">
          <cell r="A2395" t="str">
            <v>Dzielnica Wola</v>
          </cell>
          <cell r="B2395" t="str">
            <v>Fundacja Kulturalne Dzieci Waw Pl, ul. Artemidy 6B, 01-497 Warszawa</v>
          </cell>
        </row>
        <row r="2396">
          <cell r="A2396" t="str">
            <v>Dzielnica Śródmieście</v>
          </cell>
          <cell r="B2396" t="str">
            <v>Fundacja Kulturalne Dzieci Waw Pl, ul. Artemidy 6B, 01-497 Warszawa</v>
          </cell>
        </row>
        <row r="2397">
          <cell r="A2397" t="str">
            <v>Dzielnica Bielany</v>
          </cell>
          <cell r="B2397" t="str">
            <v>Fundacja Kulturalne Dzieci Waw Pl, ul. Artemidy 6B, 01-497 Warszawa</v>
          </cell>
        </row>
        <row r="2398">
          <cell r="A2398" t="str">
            <v>Biuro Kultury</v>
          </cell>
          <cell r="B2398" t="str">
            <v>Fundacja Kulturalne Dzieci Waw Pl, ul. Artemidy 6B, 01-497 Warszawa</v>
          </cell>
        </row>
        <row r="2399">
          <cell r="A2399" t="str">
            <v>Biuro Pomocy i Projektów Społecznych</v>
          </cell>
          <cell r="B2399" t="str">
            <v>Fundacja Kulturalne Dzieci Waw Pl, ul. Artemidy 6B, 01-497 Warszawa</v>
          </cell>
        </row>
        <row r="2400">
          <cell r="A2400" t="str">
            <v>Centrum Komunikacji Społecznej</v>
          </cell>
          <cell r="B2400" t="str">
            <v>Fundacja Kulturalne Dzieci Waw Pl, ul. Artemidy 6B, 01-497 Warszawa</v>
          </cell>
        </row>
        <row r="2401">
          <cell r="A2401" t="str">
            <v>Biuro Edukacji</v>
          </cell>
          <cell r="B2401" t="str">
            <v>Fundacja Kulturalne Dzieci Waw Pl, ul. Artemidy 6B, 01-497 Warszawa</v>
          </cell>
        </row>
        <row r="2402">
          <cell r="A2402" t="str">
            <v>Dzielnica Wesoła</v>
          </cell>
          <cell r="B2402" t="str">
            <v>Fundacja Kulturalne Dzieci Waw Pl, ul. Artemidy 6B, 01-497 Warszawa</v>
          </cell>
        </row>
        <row r="2403">
          <cell r="A2403" t="str">
            <v>Dzielnica Wawer</v>
          </cell>
          <cell r="B2403" t="str">
            <v>Fundacja Kulturalne Dzieci Waw Pl, ul. Artemidy 6B, 01-497 Warszawa</v>
          </cell>
        </row>
        <row r="2404">
          <cell r="A2404" t="str">
            <v>Dzielnica Mokotów</v>
          </cell>
          <cell r="B2404" t="str">
            <v>Fundacja Kulturalne Dzieci Waw Pl, ul. Artemidy 6B, 01-497 Warszawa</v>
          </cell>
        </row>
        <row r="2405">
          <cell r="A2405" t="str">
            <v>Dzielnica Włochy</v>
          </cell>
          <cell r="B2405" t="str">
            <v>Fundacja Kulturalne Dzieci Waw Pl, ul. Artemidy 6B, 01-497 Warszawa</v>
          </cell>
        </row>
        <row r="2406">
          <cell r="A2406" t="str">
            <v>Dzielnica Praga-Południe</v>
          </cell>
          <cell r="B2406" t="str">
            <v>Fundacja Kulturalne Dzieci Waw Pl, ul. Artemidy 6B, 01-497 Warszawa</v>
          </cell>
        </row>
        <row r="2407">
          <cell r="A2407" t="str">
            <v>Biuro Polityki Zdrowotnej</v>
          </cell>
          <cell r="B2407" t="str">
            <v>Fundacja Kulturalne Dzieci Waw Pl, ul. Artemidy 6B, 01-497 Warszawa</v>
          </cell>
        </row>
        <row r="2408">
          <cell r="A2408" t="str">
            <v>Centrum Komunikacji Społecznej</v>
          </cell>
          <cell r="B2408" t="str">
            <v>Fundacja Kulturografia, ul. Złota 75A/7, 00-819 Warszawa</v>
          </cell>
        </row>
        <row r="2409">
          <cell r="A2409" t="str">
            <v>Dzielnica Wola</v>
          </cell>
          <cell r="B2409" t="str">
            <v>Fundacja Kulturotwórcza "Grupa W Działaniu", ul. Fabryczna 2/168, 00-446 Warszawa</v>
          </cell>
        </row>
        <row r="2410">
          <cell r="A2410" t="str">
            <v>Biuro Kultury</v>
          </cell>
          <cell r="B2410" t="str">
            <v>Fundacja Kulturotwórcza "Grupa W Działaniu", ul. Fabryczna 2/168, 00-446 Warszawa</v>
          </cell>
        </row>
        <row r="2411">
          <cell r="A2411" t="str">
            <v>Biuro Pomocy i Projektów Społecznych</v>
          </cell>
          <cell r="B2411" t="str">
            <v>Fundacja Kulturotwórcza "Grupa W Działaniu", ul. Fabryczna 2/168, 00-446 Warszawa</v>
          </cell>
        </row>
        <row r="2412">
          <cell r="A2412" t="str">
            <v>Centrum Komunikacji Społecznej</v>
          </cell>
          <cell r="B2412" t="str">
            <v>Fundacja Kulturotwórcza "Grupa W Działaniu", ul. Fabryczna 2/168, 00-446 Warszawa</v>
          </cell>
        </row>
        <row r="2413">
          <cell r="A2413" t="str">
            <v>Dzielnica Śródmieście</v>
          </cell>
          <cell r="B2413" t="str">
            <v>Fundacja Kulturotwórcza "Grupa W Działaniu", ul. Fabryczna 2/168, 00-446 Warszawa</v>
          </cell>
        </row>
        <row r="2414">
          <cell r="A2414" t="str">
            <v>Dzielnica Praga-Południe</v>
          </cell>
          <cell r="B2414" t="str">
            <v>Fundacja Kulturotwórcza "Grupa W Działaniu", ul. Fabryczna 2/168, 00-446 Warszawa</v>
          </cell>
        </row>
        <row r="2415">
          <cell r="A2415" t="str">
            <v>Dzielnica Mokotów</v>
          </cell>
          <cell r="B2415" t="str">
            <v>Fundacja Kulturotwórcza "Grupa W Działaniu", ul. Fabryczna 2/168, 00-446 Warszawa</v>
          </cell>
        </row>
        <row r="2416">
          <cell r="A2416" t="str">
            <v>Biuro Pomocy i Projektów Społecznych</v>
          </cell>
          <cell r="B2416" t="str">
            <v>Fundacja Kultury Bez Barier, ul. Batalionów Chłopskich 76/70, 01-308 Warszawa</v>
          </cell>
        </row>
        <row r="2417">
          <cell r="A2417" t="str">
            <v>Biuro Kultury</v>
          </cell>
          <cell r="B2417" t="str">
            <v>Fundacja Kultury Bez Barier, ul. Batalionów Chłopskich 76/70, 01-308 Warszawa</v>
          </cell>
        </row>
        <row r="2418">
          <cell r="A2418" t="str">
            <v>Dzielnica Bemowo</v>
          </cell>
          <cell r="B2418" t="str">
            <v>Fundacja Kultury Bez Barier, ul. Batalionów Chłopskich 76/70, 01-308 Warszawa</v>
          </cell>
        </row>
        <row r="2419">
          <cell r="A2419" t="str">
            <v>Biuro Kultury</v>
          </cell>
          <cell r="B2419" t="str">
            <v>Fundacja Kultury Brazylijskiej "Macunaima", ul. Miączyńska 56/62, 01-670 Warszawa</v>
          </cell>
        </row>
        <row r="2420">
          <cell r="A2420" t="str">
            <v>Dzielnica Mokotów</v>
          </cell>
          <cell r="B2420" t="str">
            <v>Fundacja Kultury Brazylijskiej "Macunaima", ul. Miączyńska 56/62, 01-670 Warszawa</v>
          </cell>
        </row>
        <row r="2421">
          <cell r="A2421" t="str">
            <v>Centrum Komunikacji Społecznej</v>
          </cell>
          <cell r="B2421" t="str">
            <v>Fundacja Kultury I Dziedzictwa Ormian Polskich, ul. Świętojerska 12, 00-236 Warszawa</v>
          </cell>
        </row>
        <row r="2422">
          <cell r="A2422" t="str">
            <v>Biuro Kultury</v>
          </cell>
          <cell r="B2422" t="str">
            <v>Fundacja Kultury I Dziedzictwa Ormian Polskich, ul. Świętojerska 12, 00-236 Warszawa</v>
          </cell>
        </row>
        <row r="2423">
          <cell r="A2423" t="str">
            <v>Biuro Edukacji</v>
          </cell>
          <cell r="B2423" t="str">
            <v>Fundacja Kultury I Sportu Bach Long, ul. Gubinowska 4/29, 02-956 Warszawa</v>
          </cell>
        </row>
        <row r="2424">
          <cell r="A2424" t="str">
            <v>Biuro Kultury</v>
          </cell>
          <cell r="B2424" t="str">
            <v>Fundacja Kultury I Sztuki - Artholding, ul. Żurawia 45, 00-680 Warszawa</v>
          </cell>
        </row>
        <row r="2425">
          <cell r="A2425" t="str">
            <v>Biuro Kultury</v>
          </cell>
          <cell r="B2425" t="str">
            <v>Fundacja Kultury I Sztuki, ul. Emila Zegadłowicza 1/111, 01-214 Warszawa</v>
          </cell>
        </row>
        <row r="2426">
          <cell r="A2426" t="str">
            <v>Dzielnica Ochota</v>
          </cell>
          <cell r="B2426" t="str">
            <v>Fundacja Kultury I Wypoczynku Dzieci I Młodzieży Oraz Pomocy Rodzinie Atn, ul. Geodetów 6/101, 02-396 Warszawa 22</v>
          </cell>
        </row>
        <row r="2427">
          <cell r="A2427" t="str">
            <v>Dzielnica Ursus</v>
          </cell>
          <cell r="B2427" t="str">
            <v>Fundacja Kultywowania Tradycji Koszykarzy Polonii Warszawa, ul. Adama Mickiewicza 37/58, 01-625 Warszawa</v>
          </cell>
        </row>
        <row r="2428">
          <cell r="A2428" t="str">
            <v>Dzielnica Ochota</v>
          </cell>
          <cell r="B2428" t="str">
            <v>Fundacja Kultywowania Tradycji Koszykarzy Polonii Warszawa, ul. Adama Mickiewicza 37/58, 01-625 Warszawa</v>
          </cell>
        </row>
        <row r="2429">
          <cell r="A2429" t="str">
            <v>Dzielnica Wola</v>
          </cell>
          <cell r="B2429" t="str">
            <v>Fundacja Kultywowania Tradycji Koszykarzy Polonii Warszawa, ul. Adama Mickiewicza 37/58, 01-625 Warszawa</v>
          </cell>
        </row>
        <row r="2430">
          <cell r="A2430" t="str">
            <v>Dzielnica Praga-Południe</v>
          </cell>
          <cell r="B2430" t="str">
            <v>Fundacja Kultywowania Tradycji Koszykarzy Polonii Warszawa, ul. Adama Mickiewicza 37/58, 01-625 Warszawa</v>
          </cell>
        </row>
        <row r="2431">
          <cell r="A2431" t="str">
            <v>Dzielnica Targówek</v>
          </cell>
          <cell r="B2431" t="str">
            <v>Fundacja Kultywowania Tradycji Koszykarzy Polonii Warszawa, ul. Adama Mickiewicza 37/58, 01-625 Warszawa</v>
          </cell>
        </row>
        <row r="2432">
          <cell r="A2432" t="str">
            <v>Dzielnica Mokotów</v>
          </cell>
          <cell r="B2432" t="str">
            <v>Fundacja Kultywowania Tradycji Koszykarzy Polonii Warszawa, ul. Adama Mickiewicza 37/58, 01-625 Warszawa</v>
          </cell>
        </row>
        <row r="2433">
          <cell r="A2433" t="str">
            <v>Dzielnica Wilanów</v>
          </cell>
          <cell r="B2433" t="str">
            <v>Fundacja Kultywowania Tradycji Koszykarzy Polonii Warszawa, ul. Adama Mickiewicza 37/58, 01-625 Warszawa</v>
          </cell>
        </row>
        <row r="2434">
          <cell r="A2434" t="str">
            <v>Biuro Pomocy i Projektów Społecznych</v>
          </cell>
          <cell r="B2434" t="str">
            <v>Fundacja Kultywowania Tradycji Koszykarzy Polonii Warszawa, ul. Adama Mickiewicza 37/58, 01-625 Warszawa</v>
          </cell>
        </row>
        <row r="2435">
          <cell r="A2435" t="str">
            <v>Biuro Edukacji</v>
          </cell>
          <cell r="B2435" t="str">
            <v>Fundacja Kultywowania Tradycji Koszykarzy Polonii Warszawa, ul. Adama Mickiewicza 37/58, 01-625 Warszawa</v>
          </cell>
        </row>
        <row r="2436">
          <cell r="A2436" t="str">
            <v>Biuro Kultury</v>
          </cell>
          <cell r="B2436" t="str">
            <v>Fundacja Kultywowania Tradycji Koszykarzy Polonii Warszawa, ul. Adama Mickiewicza 37/58, 01-625 Warszawa</v>
          </cell>
        </row>
        <row r="2437">
          <cell r="A2437" t="str">
            <v>Biuro Kultury</v>
          </cell>
          <cell r="B2437" t="str">
            <v>Fundacja Kupalinka, ul. Skalbmierska 2, 01-844 Warszawa</v>
          </cell>
        </row>
        <row r="2438">
          <cell r="A2438" t="str">
            <v>Centrum Komunikacji Społecznej</v>
          </cell>
          <cell r="B2438" t="str">
            <v>Fundacja Kupalinka, ul. Skalbmierska 2, 01-844 Warszawa</v>
          </cell>
        </row>
        <row r="2439">
          <cell r="A2439" t="str">
            <v>Biuro Polityki Zdrowotnej</v>
          </cell>
          <cell r="B2439" t="str">
            <v>Fundacja La Cinta, ul. Kawcza 58A/6, 04-154 Warszawa</v>
          </cell>
        </row>
        <row r="2440">
          <cell r="A2440" t="str">
            <v>Biuro Pomocy i Projektów Społecznych</v>
          </cell>
          <cell r="B2440" t="str">
            <v>Fundacja La Cinta, ul. Kawcza 58A/6, 04-154 Warszawa</v>
          </cell>
        </row>
        <row r="2441">
          <cell r="A2441" t="str">
            <v>Biuro Kultury</v>
          </cell>
          <cell r="B2441" t="str">
            <v>Fundacja La Passione, ul. Jerzego Bukowskiego 5/34, 03-982 Warszawa</v>
          </cell>
        </row>
        <row r="2442">
          <cell r="A2442" t="str">
            <v>Biuro Kultury</v>
          </cell>
          <cell r="B2442" t="str">
            <v>Fundacja Lab.Lab., ul. Żeromskiego 8, 05-807 Podkowa Leśna</v>
          </cell>
        </row>
        <row r="2443">
          <cell r="A2443" t="str">
            <v>Biuro Pomocy i Projektów Społecznych</v>
          </cell>
          <cell r="B2443" t="str">
            <v>Fundacja Language Levels, Aleja Wojciecha Korfantego 125A, 40-156 Katowice</v>
          </cell>
        </row>
        <row r="2444">
          <cell r="A2444" t="str">
            <v>Biuro Edukacji</v>
          </cell>
          <cell r="B2444" t="str">
            <v>Fundacja Language Levels, Aleja Wojciecha Korfantego 125A, 40-156 Katowice</v>
          </cell>
        </row>
        <row r="2445">
          <cell r="A2445" t="str">
            <v>Dzielnica Wawer</v>
          </cell>
          <cell r="B2445" t="str">
            <v>Fundacja L'Arche, ul. Śledziejowice 336, 32-020 Wieliczka</v>
          </cell>
        </row>
        <row r="2446">
          <cell r="A2446" t="str">
            <v>Centrum Komunikacji Społecznej</v>
          </cell>
          <cell r="B2446" t="str">
            <v>Fundacja L'Arche, ul. Śledziejowice 336, 32-020 Wieliczka</v>
          </cell>
        </row>
        <row r="2447">
          <cell r="A2447" t="str">
            <v>Biuro Pomocy i Projektów Społecznych</v>
          </cell>
          <cell r="B2447" t="str">
            <v>Fundacja L'Arche, ul. Śledziejowice 336, 32-020 Wieliczka</v>
          </cell>
        </row>
        <row r="2448">
          <cell r="A2448" t="str">
            <v>Biuro Kultury</v>
          </cell>
          <cell r="B2448" t="str">
            <v>Fundacja L'Arche, ul. Śledziejowice 336, 32-020 Wieliczka</v>
          </cell>
        </row>
        <row r="2449">
          <cell r="A2449" t="str">
            <v>Biuro Polityki Zdrowotnej</v>
          </cell>
          <cell r="B2449" t="str">
            <v>Fundacja Lazurowa Terapia Poznawczo-Behawioralna, ul. Legionowa 2, 01-343 Warszawa</v>
          </cell>
        </row>
        <row r="2450">
          <cell r="A2450" t="str">
            <v>Biuro Kultury</v>
          </cell>
          <cell r="B2450" t="str">
            <v>Fundacja Legalna Kultura, ul. Marszałkowska 84/92/121, 00-514 Warszawa</v>
          </cell>
        </row>
        <row r="2451">
          <cell r="A2451" t="str">
            <v>Biuro Sportu i Rekreacji</v>
          </cell>
          <cell r="B2451" t="str">
            <v>Fundacja Legia Soccer Schools, ul. Łazienkowska 3, 00-449 Warszawa</v>
          </cell>
        </row>
        <row r="2452">
          <cell r="A2452" t="str">
            <v>Biuro Edukacji</v>
          </cell>
          <cell r="B2452" t="str">
            <v>Fundacja Legii, ul. Łazienkowska 3, 00-449 Warszawa</v>
          </cell>
        </row>
        <row r="2453">
          <cell r="A2453" t="str">
            <v>Biuro Sportu i Rekreacji</v>
          </cell>
          <cell r="B2453" t="str">
            <v>Fundacja Legii, ul. Łazienkowska 3, 00-449 Warszawa</v>
          </cell>
        </row>
        <row r="2454">
          <cell r="A2454" t="str">
            <v>Dzielnica Śródmieście</v>
          </cell>
          <cell r="B2454" t="str">
            <v>Fundacja Lepszy Człowiek, ul. Karola Darwina 9A/6, 03-484 Warszawa</v>
          </cell>
        </row>
        <row r="2455">
          <cell r="A2455" t="str">
            <v>Dzielnica Wola</v>
          </cell>
          <cell r="B2455" t="str">
            <v>Fundacja Lepszy Człowiek, ul. Karola Darwina 9A/6, 03-484 Warszawa</v>
          </cell>
        </row>
        <row r="2456">
          <cell r="A2456" t="str">
            <v>Dzielnica Praga-Południe</v>
          </cell>
          <cell r="B2456" t="str">
            <v>Fundacja Lepszy Człowiek, ul. Karola Darwina 9A/6, 03-484 Warszawa</v>
          </cell>
        </row>
        <row r="2457">
          <cell r="A2457" t="str">
            <v>Dzielnica Wawer</v>
          </cell>
          <cell r="B2457" t="str">
            <v>Fundacja Lepszy Człowiek, ul. Karola Darwina 9A/6, 03-484 Warszawa</v>
          </cell>
        </row>
        <row r="2458">
          <cell r="A2458" t="str">
            <v>Dzielnica Bielany</v>
          </cell>
          <cell r="B2458" t="str">
            <v>Fundacja Lepszy Człowiek, ul. Karola Darwina 9A/6, 03-484 Warszawa</v>
          </cell>
        </row>
        <row r="2459">
          <cell r="A2459" t="str">
            <v>Dzielnica Ochota</v>
          </cell>
          <cell r="B2459" t="str">
            <v>Fundacja Lepszy Człowiek, ul. Karola Darwina 9A/6, 03-484 Warszawa</v>
          </cell>
        </row>
        <row r="2460">
          <cell r="A2460" t="str">
            <v>Dzielnica Bemowo</v>
          </cell>
          <cell r="B2460" t="str">
            <v>Fundacja Lepszy Człowiek, ul. Karola Darwina 9A/6, 03-484 Warszawa</v>
          </cell>
        </row>
        <row r="2461">
          <cell r="A2461" t="str">
            <v>Dzielnica Włochy</v>
          </cell>
          <cell r="B2461" t="str">
            <v>Fundacja Lepszy Człowiek, ul. Karola Darwina 9A/6, 03-484 Warszawa</v>
          </cell>
        </row>
        <row r="2462">
          <cell r="A2462" t="str">
            <v>Dzielnica Ursynów</v>
          </cell>
          <cell r="B2462" t="str">
            <v>Fundacja Lepszy Człowiek, ul. Karola Darwina 9A/6, 03-484 Warszawa</v>
          </cell>
        </row>
        <row r="2463">
          <cell r="A2463" t="str">
            <v>Dzielnica Żoliborz</v>
          </cell>
          <cell r="B2463" t="str">
            <v>Fundacja Lepszy Człowiek, ul. Karola Darwina 9A/6, 03-484 Warszawa</v>
          </cell>
        </row>
        <row r="2464">
          <cell r="A2464" t="str">
            <v>Biuro Kultury</v>
          </cell>
          <cell r="B2464" t="str">
            <v>Fundacja Leśni Agronauci, ul. Smólnik 1, 07-440 Goworowo</v>
          </cell>
        </row>
        <row r="2465">
          <cell r="A2465" t="str">
            <v>Biuro Ochrony Środowiska</v>
          </cell>
          <cell r="B2465" t="str">
            <v>Fundacja Leśnodzieło, ul. Braci Wagów 1/4, 02-791 Ursynów</v>
          </cell>
        </row>
        <row r="2466">
          <cell r="A2466" t="str">
            <v>Dzielnica Śródmieście</v>
          </cell>
          <cell r="B2466" t="str">
            <v>Fundacja Let'S Get Movin', ul. Wiślana 8, 00-317 Warszawa</v>
          </cell>
        </row>
        <row r="2467">
          <cell r="A2467" t="str">
            <v>Dzielnica Mokotów</v>
          </cell>
          <cell r="B2467" t="str">
            <v>Fundacja Let'S Get Movin', ul. Wiślana 8, 00-317 Warszawa</v>
          </cell>
        </row>
        <row r="2468">
          <cell r="A2468" t="str">
            <v>Biuro Kultury</v>
          </cell>
          <cell r="B2468" t="str">
            <v>Fundacja Life Balance, ul. Chmielna 2/31, 00-020 Warszawa</v>
          </cell>
        </row>
        <row r="2469">
          <cell r="A2469" t="str">
            <v>Dzielnica Praga-Północ</v>
          </cell>
          <cell r="B2469" t="str">
            <v>Fundacja Life Balance, ul. Chmielna 2/31, 00-020 Warszawa</v>
          </cell>
        </row>
        <row r="2470">
          <cell r="A2470" t="str">
            <v>Biuro Edukacji</v>
          </cell>
          <cell r="B2470" t="str">
            <v>Fundacja Life Balance, ul. Chmielna 2/31, 00-020 Warszawa</v>
          </cell>
        </row>
        <row r="2471">
          <cell r="A2471" t="str">
            <v>Biuro Pomocy i Projektów Społecznych</v>
          </cell>
          <cell r="B2471" t="str">
            <v>Fundacja Life Change, ul. Sokratesa, 01-909 Warszawa</v>
          </cell>
        </row>
        <row r="2472">
          <cell r="A2472" t="str">
            <v>Centrum Komunikacji Społecznej</v>
          </cell>
          <cell r="B2472" t="str">
            <v>Fundacja Life Polska, ul. Racławicka 10, 02-601 Warszawa</v>
          </cell>
        </row>
        <row r="2473">
          <cell r="A2473" t="str">
            <v>Dzielnica Bemowo</v>
          </cell>
          <cell r="B2473" t="str">
            <v>Fundacja Little By Little, ul. Grotowska 25, 01-488 Warszawa</v>
          </cell>
        </row>
        <row r="2474">
          <cell r="A2474" t="str">
            <v>Dzielnica Wawer</v>
          </cell>
          <cell r="B2474" t="str">
            <v>Fundacja Loc.Glob.Art., ul. Wiązowska 49, 05-420 Józefów</v>
          </cell>
        </row>
        <row r="2475">
          <cell r="A2475" t="str">
            <v>Dzielnica Wesoła</v>
          </cell>
          <cell r="B2475" t="str">
            <v>Fundacja Loc.Glob.Art., ul. Wiązowska 49, 05-420 Józefów</v>
          </cell>
        </row>
        <row r="2476">
          <cell r="A2476" t="str">
            <v>Dzielnica Włochy</v>
          </cell>
          <cell r="B2476" t="str">
            <v>Fundacja Loc.Glob.Art., ul. Wiązowska 49, 05-420 Józefów</v>
          </cell>
        </row>
        <row r="2477">
          <cell r="A2477" t="str">
            <v>Biuro Kultury</v>
          </cell>
          <cell r="B2477" t="str">
            <v>Fundacja Loesje Polska, ul. Ludwika Kickiego 4A/44, 04-369 Warszawa</v>
          </cell>
        </row>
        <row r="2478">
          <cell r="A2478" t="str">
            <v>Dzielnica Śródmieście</v>
          </cell>
          <cell r="B2478" t="str">
            <v>Fundacja Loesje Polska, ul. Ludwika Kickiego 4A/44, 04-369 Warszawa</v>
          </cell>
        </row>
        <row r="2479">
          <cell r="A2479" t="str">
            <v>Dzielnica Wilanów</v>
          </cell>
          <cell r="B2479" t="str">
            <v>Fundacja Loesje Polska, ul. Ludwika Kickiego 4A/44, 04-369 Warszawa</v>
          </cell>
        </row>
        <row r="2480">
          <cell r="A2480" t="str">
            <v>Dzielnica Praga-Południe</v>
          </cell>
          <cell r="B2480" t="str">
            <v>Fundacja Loesje Polska, ul. Ludwika Kickiego 4A/44, 04-369 Warszawa</v>
          </cell>
        </row>
        <row r="2481">
          <cell r="A2481" t="str">
            <v>Biuro Edukacji</v>
          </cell>
          <cell r="B2481" t="str">
            <v>Fundacja Loesje Polska, ul. Ludwika Kickiego 4A/44, 04-369 Warszawa</v>
          </cell>
        </row>
        <row r="2482">
          <cell r="A2482" t="str">
            <v>Dzielnica Bielany</v>
          </cell>
          <cell r="B2482" t="str">
            <v>Fundacja Loesje Polska, ul. Ludwika Kickiego 4A/44, 04-369 Warszawa</v>
          </cell>
        </row>
        <row r="2483">
          <cell r="A2483" t="str">
            <v>Centrum Komunikacji Społecznej</v>
          </cell>
          <cell r="B2483" t="str">
            <v>Fundacja Loesje Polska, ul. Ludwika Kickiego 4A/44, 04-369 Warszawa</v>
          </cell>
        </row>
        <row r="2484">
          <cell r="A2484" t="str">
            <v>Biuro Kultury</v>
          </cell>
          <cell r="B2484" t="str">
            <v>Fundacja Lokal Sztuki, ul. Korzeniowskiego 9/28, 02-049 Warszawa</v>
          </cell>
        </row>
        <row r="2485">
          <cell r="A2485" t="str">
            <v>Dzielnica Śródmieście</v>
          </cell>
          <cell r="B2485" t="str">
            <v>Fundacja Lokal Sztuki, ul. Korzeniowskiego 9/28, 02-049 Warszawa</v>
          </cell>
        </row>
        <row r="2486">
          <cell r="A2486" t="str">
            <v>Biuro Polityki Zdrowotnej</v>
          </cell>
          <cell r="B2486" t="str">
            <v>Fundacja Ludzie I Medycyna, ul. Kajetana Garbińskiego 16, 01-122 Warszawa</v>
          </cell>
        </row>
        <row r="2487">
          <cell r="A2487" t="str">
            <v>Biuro Kultury</v>
          </cell>
          <cell r="B2487" t="str">
            <v>Fundacja Luna Plus, ul. Dobrowoja 15/8, 04-003 Warszawa</v>
          </cell>
        </row>
        <row r="2488">
          <cell r="A2488" t="str">
            <v>Biuro Kultury</v>
          </cell>
          <cell r="B2488" t="str">
            <v>Fundacja Lux Musicae, ul. Aleja Fryderyka Chopina 98C, 05-092 Łomianki Dolne</v>
          </cell>
        </row>
        <row r="2489">
          <cell r="A2489" t="str">
            <v>Dzielnica Śródmieście</v>
          </cell>
          <cell r="B2489" t="str">
            <v>Fundacja Lux Musicae, ul. Aleja Fryderyka Chopina 98C, 05-092 Łomianki Dolne</v>
          </cell>
        </row>
        <row r="2490">
          <cell r="A2490" t="str">
            <v>Dzielnica Praga-Południe</v>
          </cell>
          <cell r="B2490" t="str">
            <v>Fundacja Lux Musicae, ul. Aleja Fryderyka Chopina 98C, 05-092 Łomianki Dolne</v>
          </cell>
        </row>
        <row r="2491">
          <cell r="A2491" t="str">
            <v>Dzielnica Bielany</v>
          </cell>
          <cell r="B2491" t="str">
            <v>Fundacja Lux Musicae, ul. Aleja Fryderyka Chopina 98C, 05-092 Łomianki Dolne</v>
          </cell>
        </row>
        <row r="2492">
          <cell r="A2492" t="str">
            <v>Dzielnica Bemowo</v>
          </cell>
          <cell r="B2492" t="str">
            <v>Fundacja Lux Musicae, ul. Aleja Fryderyka Chopina 98C, 05-092 Łomianki Dolne</v>
          </cell>
        </row>
        <row r="2493">
          <cell r="A2493" t="str">
            <v>Biuro Pomocy i Projektów Społecznych</v>
          </cell>
          <cell r="B2493" t="str">
            <v>Fundacja Łabędzia, ul. Ogińskiego 11/9, 03-318 Warszawa</v>
          </cell>
        </row>
        <row r="2494">
          <cell r="A2494" t="str">
            <v>Biuro Pomocy i Projektów Społecznych</v>
          </cell>
          <cell r="B2494" t="str">
            <v>Fundacja Ładowarka, ul. Żabia 12A, 87-800 Włocławek</v>
          </cell>
        </row>
        <row r="2495">
          <cell r="A2495" t="str">
            <v>Dzielnica Ursynów</v>
          </cell>
          <cell r="B2495" t="str">
            <v>Fundacja Łączy Nas Sztuka, ul. Jana Ciszewskiego 5/50, 02-777 Warszawa</v>
          </cell>
        </row>
        <row r="2496">
          <cell r="A2496" t="str">
            <v>Biuro Sportu i Rekreacji</v>
          </cell>
          <cell r="B2496" t="str">
            <v>Fundacja Łyżwiarstwa I Sportów Wrotkarskich Legia Warszawa, ul. Zaściankowa 92/2, 02-989 Warszawa</v>
          </cell>
        </row>
        <row r="2497">
          <cell r="A2497" t="str">
            <v>Biuro Kultury</v>
          </cell>
          <cell r="B2497" t="str">
            <v>Fundacja Made In Polska, ul. Nowolipki 25/33, 01-010 Warszawa</v>
          </cell>
        </row>
        <row r="2498">
          <cell r="A2498" t="str">
            <v>Centrum Komunikacji Społecznej</v>
          </cell>
          <cell r="B2498" t="str">
            <v>Fundacja MaFundacja, ul. Śmiała, 01-526 Warszawa</v>
          </cell>
        </row>
        <row r="2499">
          <cell r="A2499" t="str">
            <v>Biuro Ochrony Środowiska</v>
          </cell>
          <cell r="B2499" t="str">
            <v>Fundacja Malachite Minds, ul. Radziłowska 5/4, 03-943 Warszawa</v>
          </cell>
        </row>
        <row r="2500">
          <cell r="A2500" t="str">
            <v>Dzielnica Wawer</v>
          </cell>
          <cell r="B2500" t="str">
            <v>Fundacja Malachite Minds, ul. Radziłowska 5/4, 03-943 Warszawa</v>
          </cell>
        </row>
        <row r="2501">
          <cell r="A2501" t="str">
            <v>Dzielnica Praga-Południe</v>
          </cell>
          <cell r="B2501" t="str">
            <v>Fundacja Malachite Minds, ul. Radziłowska 5/4, 03-943 Warszawa</v>
          </cell>
        </row>
        <row r="2502">
          <cell r="A2502" t="str">
            <v>Dzielnica Praga-Północ</v>
          </cell>
          <cell r="B2502" t="str">
            <v>Fundacja Malachite Minds, ul. Radziłowska 5/4, 03-943 Warszawa</v>
          </cell>
        </row>
        <row r="2503">
          <cell r="A2503" t="str">
            <v>Dzielnica Wola</v>
          </cell>
          <cell r="B2503" t="str">
            <v>Fundacja Malinowe, ul. Jedności 30K/30, 05-506 Lesznowola</v>
          </cell>
        </row>
        <row r="2504">
          <cell r="A2504" t="str">
            <v>Centrum Komunikacji Społecznej</v>
          </cell>
          <cell r="B2504" t="str">
            <v>Fundacja Malinowe, ul. Jedności 30K/30, 05-506 Lesznowola</v>
          </cell>
        </row>
        <row r="2505">
          <cell r="A2505" t="str">
            <v>Dzielnica Rembertów</v>
          </cell>
          <cell r="B2505" t="str">
            <v>Fundacja Malita, ul. Dziewosłęby 9, 04-403 Warszawa</v>
          </cell>
        </row>
        <row r="2506">
          <cell r="A2506" t="str">
            <v>Biuro Sportu i Rekreacji</v>
          </cell>
          <cell r="B2506" t="str">
            <v>Fundacja Malita, ul. Dziewosłęby 9, 04-403 Warszawa</v>
          </cell>
        </row>
        <row r="2507">
          <cell r="A2507" t="str">
            <v>Dzielnica Śródmieście</v>
          </cell>
          <cell r="B2507" t="str">
            <v>Fundacja Malita, ul. Dziewosłęby 9, 04-403 Warszawa</v>
          </cell>
        </row>
        <row r="2508">
          <cell r="A2508" t="str">
            <v>Biuro Edukacji</v>
          </cell>
          <cell r="B2508" t="str">
            <v>Fundacja Malita, ul. Dziewosłęby 9, 04-403 Warszawa</v>
          </cell>
        </row>
        <row r="2509">
          <cell r="A2509" t="str">
            <v>Centrum Komunikacji Społecznej</v>
          </cell>
          <cell r="B2509" t="str">
            <v>Fundacja Malita, ul. Dziewosłęby 9, 04-403 Warszawa</v>
          </cell>
        </row>
        <row r="2510">
          <cell r="A2510" t="str">
            <v>Dzielnica Bemowo</v>
          </cell>
          <cell r="B2510" t="str">
            <v>Fundacja Małopolskie Szlaki, ul. Michała Kajki 101A, 04-621 Warszawa</v>
          </cell>
        </row>
        <row r="2511">
          <cell r="A2511" t="str">
            <v>Biuro Edukacji</v>
          </cell>
          <cell r="B2511" t="str">
            <v>Fundacja Mam Tę Moc, ul. Leona Berensona 55B/337, 03-290 Warszawa</v>
          </cell>
        </row>
        <row r="2512">
          <cell r="A2512" t="str">
            <v>Biuro Pomocy i Projektów Społecznych</v>
          </cell>
          <cell r="B2512" t="str">
            <v>Fundacja Mam Tę Moc, ul. Leona Berensona 55B/337, 03-290 Warszawa</v>
          </cell>
        </row>
        <row r="2513">
          <cell r="A2513" t="str">
            <v>Dzielnica Białołęka</v>
          </cell>
          <cell r="B2513" t="str">
            <v>Fundacja Mam Tę Moc, ul. Leona Berensona 55B/337, 03-290 Warszawa</v>
          </cell>
        </row>
        <row r="2514">
          <cell r="A2514" t="str">
            <v>Biuro Edukacji</v>
          </cell>
          <cell r="B2514" t="str">
            <v>Fundacja Mama, Tata, Dzieci, ul. Starej Baśni 12/29, 01-853 Warszawa</v>
          </cell>
        </row>
        <row r="2515">
          <cell r="A2515" t="str">
            <v>Dzielnica Śródmieście</v>
          </cell>
          <cell r="B2515" t="str">
            <v>Fundacja Mańana, ul. Chełmska 19/21, 00-724 Warszawa</v>
          </cell>
        </row>
        <row r="2516">
          <cell r="A2516" t="str">
            <v>Biuro Kultury</v>
          </cell>
          <cell r="B2516" t="str">
            <v>Fundacja Mańana, ul. Chełmska 19/21, 00-724 Warszawa</v>
          </cell>
        </row>
        <row r="2517">
          <cell r="A2517" t="str">
            <v>Biuro Kultury</v>
          </cell>
          <cell r="B2517" t="str">
            <v>Fundacja Marsta, ul. Gontyna 11, 30-203 Kraków</v>
          </cell>
        </row>
        <row r="2518">
          <cell r="A2518" t="str">
            <v>Dzielnica Praga-Południe</v>
          </cell>
          <cell r="B2518" t="str">
            <v>Fundacja MCS Kultura, ul. Stanisława Noakowskiego 16/2A, 00-666 Warszawa</v>
          </cell>
        </row>
        <row r="2519">
          <cell r="A2519" t="str">
            <v>Dzielnica Ochota</v>
          </cell>
          <cell r="B2519" t="str">
            <v>Fundacja Meakultura, ul. Zwycięstwa 1, 44-100 Gliwice</v>
          </cell>
        </row>
        <row r="2520">
          <cell r="A2520" t="str">
            <v>Dzielnica Ursynów</v>
          </cell>
          <cell r="B2520" t="str">
            <v>Fundacja Medical Center, ul. Dembego 5/5, 02-796 Warszawa</v>
          </cell>
        </row>
        <row r="2521">
          <cell r="A2521" t="str">
            <v>Biuro Kultury</v>
          </cell>
          <cell r="B2521" t="str">
            <v>Fundacja Membrana, ul. 29 Listopada 18/13, 00-165 Warszawa</v>
          </cell>
        </row>
        <row r="2522">
          <cell r="A2522" t="str">
            <v>Biuro Edukacji</v>
          </cell>
          <cell r="B2522" t="str">
            <v>Fundacja Mentoring Dots, ul. Źródlana 5, 05-077 Warszawa</v>
          </cell>
        </row>
        <row r="2523">
          <cell r="A2523" t="str">
            <v>Biuro Pomocy i Projektów Społecznych</v>
          </cell>
          <cell r="B2523" t="str">
            <v>Fundacja Metamorfozy, ul. Białej Brzozy 27, 05-540 Zalesie Górne</v>
          </cell>
        </row>
        <row r="2524">
          <cell r="A2524" t="str">
            <v>Biuro Kultury</v>
          </cell>
          <cell r="B2524" t="str">
            <v>Fundacja Metamorfozy, ul. Białej Brzozy 27, 05-540 Zalesie Górne</v>
          </cell>
        </row>
        <row r="2525">
          <cell r="A2525" t="str">
            <v>Dzielnica Śródmieście</v>
          </cell>
          <cell r="B2525" t="str">
            <v>Fundacja Metamorfozy, ul. Białej Brzozy 27, 05-540 Zalesie Górne</v>
          </cell>
        </row>
        <row r="2526">
          <cell r="A2526" t="str">
            <v>Dzielnica Ursynów</v>
          </cell>
          <cell r="B2526" t="str">
            <v>Fundacja Metamorfozy, ul. Białej Brzozy 27, 05-540 Zalesie Górne</v>
          </cell>
        </row>
        <row r="2527">
          <cell r="A2527" t="str">
            <v>Dzielnica Ochota</v>
          </cell>
          <cell r="B2527" t="str">
            <v>Fundacja Metamorfozy, ul. Białej Brzozy 27, 05-540 Zalesie Górne</v>
          </cell>
        </row>
        <row r="2528">
          <cell r="A2528" t="str">
            <v>Centrum Komunikacji Społecznej</v>
          </cell>
          <cell r="B2528" t="str">
            <v>Fundacja Metamorfozy, ul. Białej Brzozy 27, 05-540 Zalesie Górne</v>
          </cell>
        </row>
        <row r="2529">
          <cell r="A2529" t="str">
            <v>Centrum Komunikacji Społecznej</v>
          </cell>
          <cell r="B2529" t="str">
            <v>Fundacja Mew, ul. Juliana Smulikowskiego 4A/21, 00-389 Warszawa</v>
          </cell>
        </row>
        <row r="2530">
          <cell r="A2530" t="str">
            <v>Biuro Edukacji</v>
          </cell>
          <cell r="B2530" t="str">
            <v>Fundacja Międzynarodowy Instytut Rozwoju Dzieci, ul. Krótka 2, 18-400 Łomża</v>
          </cell>
        </row>
        <row r="2531">
          <cell r="A2531" t="str">
            <v>Biuro Kultury</v>
          </cell>
          <cell r="B2531" t="str">
            <v>Fundacja Międzynarodowy Instytut Rozwoju Dzieci, ul. Krótka 2, 18-400 Łomża</v>
          </cell>
        </row>
        <row r="2532">
          <cell r="A2532" t="str">
            <v>Biuro Kultury</v>
          </cell>
          <cell r="B2532" t="str">
            <v>Fundacja Międzynarodowych Inicjatyw Artystycznych Arena, ul. Plac Gen. Józefa Hallera 5/10A, 03-464 Warszawa</v>
          </cell>
        </row>
        <row r="2533">
          <cell r="A2533" t="str">
            <v>Biuro Kultury</v>
          </cell>
          <cell r="B2533" t="str">
            <v>Fundacja Mikro Teatr, Al. Rzeczypospolitej 117/3, 59-220 Legnica</v>
          </cell>
        </row>
        <row r="2534">
          <cell r="A2534" t="str">
            <v>Biuro Kultury</v>
          </cell>
          <cell r="B2534" t="str">
            <v>Fundacja Mindset, ul. Strzygłowska 73Z/7, 04-872 Warszawa</v>
          </cell>
        </row>
        <row r="2535">
          <cell r="A2535" t="str">
            <v>Biuro Edukacji</v>
          </cell>
          <cell r="B2535" t="str">
            <v>Fundacja Mindset, ul. Strzygłowska 73Z/7, 04-872 Warszawa</v>
          </cell>
        </row>
        <row r="2536">
          <cell r="A2536" t="str">
            <v>Biuro Ochrony Środowiska</v>
          </cell>
          <cell r="B2536" t="str">
            <v>Fundacja Mi-Ro-Ro, ul. Leśne Echo 32, 83-050 Kolbudy</v>
          </cell>
        </row>
        <row r="2537">
          <cell r="A2537" t="str">
            <v>Biuro Edukacji</v>
          </cell>
          <cell r="B2537" t="str">
            <v>Fundacja Mi-Ro-Ro, ul. Leśne Echo 32, 83-050 Kolbudy</v>
          </cell>
        </row>
        <row r="2538">
          <cell r="A2538" t="str">
            <v>Biuro Edukacji</v>
          </cell>
          <cell r="B2538" t="str">
            <v>Fundacja Miszpucha, ul. Stefana Batorego 18/108, 02-591 Warszawa</v>
          </cell>
        </row>
        <row r="2539">
          <cell r="A2539" t="str">
            <v>Biuro Kultury</v>
          </cell>
          <cell r="B2539" t="str">
            <v>Fundacja Młodego Kina, ul. Mokotowska 3/10, 00-640 Warszawa</v>
          </cell>
        </row>
        <row r="2540">
          <cell r="A2540" t="str">
            <v>Dzielnica Śródmieście</v>
          </cell>
          <cell r="B2540" t="str">
            <v>Fundacja Młodego Kina, ul. Mokotowska 3/10, 00-640 Warszawa</v>
          </cell>
        </row>
        <row r="2541">
          <cell r="A2541" t="str">
            <v>Centrum Komunikacji Społecznej</v>
          </cell>
          <cell r="B2541" t="str">
            <v>Fundacja Młodego Kina, ul. Mokotowska 3/10, 00-640 Warszawa</v>
          </cell>
        </row>
        <row r="2542">
          <cell r="A2542" t="str">
            <v>Biuro Edukacji</v>
          </cell>
          <cell r="B2542" t="str">
            <v>Fundacja Młodej Nauki, ul. Uniwersytecka 5/12, 02-036 Warszawa</v>
          </cell>
        </row>
        <row r="2543">
          <cell r="A2543" t="str">
            <v>Biuro Sportu i Rekreacji</v>
          </cell>
          <cell r="B2543" t="str">
            <v>Fundacja Moc Warszawa, ul. Łazienkowska 6A/26, 00-449 Warszawa</v>
          </cell>
        </row>
        <row r="2544">
          <cell r="A2544" t="str">
            <v>Dzielnica Śródmieście</v>
          </cell>
          <cell r="B2544" t="str">
            <v>Fundacja Moc Warszawa, ul. Łazienkowska 6A/26, 00-449 Warszawa</v>
          </cell>
        </row>
        <row r="2545">
          <cell r="A2545" t="str">
            <v>Biuro Pomocy i Projektów Społecznych</v>
          </cell>
          <cell r="B2545" t="str">
            <v>Fundacja Moderna, ul. Stefana Czarnieckiego 4/1, 58-560 Jelenia Góra</v>
          </cell>
        </row>
        <row r="2546">
          <cell r="A2546" t="str">
            <v>Centrum Komunikacji Społecznej</v>
          </cell>
          <cell r="B2546" t="str">
            <v>Fundacja Moderna, ul. Stefana Czarnieckiego 4/1, 58-560 Jelenia Góra</v>
          </cell>
        </row>
        <row r="2547">
          <cell r="A2547" t="str">
            <v>Biuro Pomocy i Projektów Społecznych</v>
          </cell>
          <cell r="B2547" t="str">
            <v>Fundacja Mody Cyrkularnej, ul. Gaśno 49, 09-500 Gostynin</v>
          </cell>
        </row>
        <row r="2548">
          <cell r="A2548" t="str">
            <v>Biuro Polityki Zdrowotnej</v>
          </cell>
          <cell r="B2548" t="str">
            <v>Fundacja Momenty, ul. Komitetu Obrony Robotników 39A/14, 02-148 Warszawa</v>
          </cell>
        </row>
        <row r="2549">
          <cell r="A2549" t="str">
            <v>Biuro Edukacji</v>
          </cell>
          <cell r="B2549" t="str">
            <v>Fundacja Momika, ul. Przeworska 7/21, 04-382 Warszawa</v>
          </cell>
        </row>
        <row r="2550">
          <cell r="A2550" t="str">
            <v>Biuro Pomocy i Projektów Społecznych</v>
          </cell>
          <cell r="B2550" t="str">
            <v>Fundacja Momika, ul. Przeworska 7/21, 04-382 Warszawa</v>
          </cell>
        </row>
        <row r="2551">
          <cell r="A2551" t="str">
            <v>Dzielnica Targówek</v>
          </cell>
          <cell r="B2551" t="str">
            <v>Fundacja Momika, ul. Przeworska 7/21, 04-382 Warszawa</v>
          </cell>
        </row>
        <row r="2552">
          <cell r="A2552" t="str">
            <v>Biuro Edukacji</v>
          </cell>
          <cell r="B2552" t="str">
            <v>Fundacja Moniki Muchy "Madame", Aleja Jana Pawła Ii 43 A/37 B, 01-001 Warszawa</v>
          </cell>
        </row>
        <row r="2553">
          <cell r="A2553" t="str">
            <v>Biuro Pomocy i Projektów Społecznych</v>
          </cell>
          <cell r="B2553" t="str">
            <v>Fundacja Moniki Muchy "Madame", Aleja Jana Pawła Ii 43 A/37 B, 01-001 Warszawa</v>
          </cell>
        </row>
        <row r="2554">
          <cell r="A2554" t="str">
            <v>Dzielnica Bemowo</v>
          </cell>
          <cell r="B2554" t="str">
            <v>Fundacja Moniki Muchy "Madame", Aleja Jana Pawła Ii 43 A/37 B, 01-001 Warszawa</v>
          </cell>
        </row>
        <row r="2555">
          <cell r="A2555" t="str">
            <v>Dzielnica Wilanów</v>
          </cell>
          <cell r="B2555" t="str">
            <v>Fundacja Moniki Pyrek, ul. Władysława Szafera 3/5/7, 71-245 Szczecin</v>
          </cell>
        </row>
        <row r="2556">
          <cell r="A2556" t="str">
            <v>Biuro Kultury</v>
          </cell>
          <cell r="B2556" t="str">
            <v>Fundacja Monopol, ul. Marszałkowska 34/50, 00-554 Warszawa</v>
          </cell>
        </row>
        <row r="2557">
          <cell r="A2557" t="str">
            <v>Biuro Edukacji</v>
          </cell>
          <cell r="B2557" t="str">
            <v>Fundacja Można Prościej, ul. Grodziska 1, 05-870 Błonie</v>
          </cell>
        </row>
        <row r="2558">
          <cell r="A2558" t="str">
            <v>Biuro Pomocy i Projektów Społecznych</v>
          </cell>
          <cell r="B2558" t="str">
            <v>Fundacja Można Prościej, ul. Grodziska 1, 05-870 Błonie</v>
          </cell>
        </row>
        <row r="2559">
          <cell r="A2559" t="str">
            <v>Biuro Ochrony Środowiska</v>
          </cell>
          <cell r="B2559" t="str">
            <v>Fundacja MTSC, ul. Zygmunta Modzelewskiego 17/32, 02-679 Warszawa</v>
          </cell>
        </row>
        <row r="2560">
          <cell r="A2560" t="str">
            <v>Biuro Edukacji</v>
          </cell>
          <cell r="B2560" t="str">
            <v>Fundacja MTSC, ul. Zygmunta Modzelewskiego 17/32, 02-679 Warszawa</v>
          </cell>
        </row>
        <row r="2561">
          <cell r="A2561" t="str">
            <v>Dzielnica Wola</v>
          </cell>
          <cell r="B2561" t="str">
            <v>Fundacja Multigenerator, ul. Grójecka 78/124, 02-359 Warszawa</v>
          </cell>
        </row>
        <row r="2562">
          <cell r="A2562" t="str">
            <v>Biuro Edukacji</v>
          </cell>
          <cell r="B2562" t="str">
            <v>Fundacja Multigenerator, ul. Grójecka 78/124, 02-359 Warszawa</v>
          </cell>
        </row>
        <row r="2563">
          <cell r="A2563" t="str">
            <v>Centrum Komunikacji Społecznej</v>
          </cell>
          <cell r="B2563" t="str">
            <v>Fundacja Multigenerator, ul. Grójecka 78/124, 02-359 Warszawa</v>
          </cell>
        </row>
        <row r="2564">
          <cell r="A2564" t="str">
            <v>Dzielnica Bemowo</v>
          </cell>
          <cell r="B2564" t="str">
            <v>Fundacja Multisport, ul. Plac Europejski 2, 00-844 Warszawa</v>
          </cell>
        </row>
        <row r="2565">
          <cell r="A2565" t="str">
            <v>Dzielnica Mokotów</v>
          </cell>
          <cell r="B2565" t="str">
            <v>Fundacja Muniania, ul. Odolańska 18A/10, 02-562 Warszawa</v>
          </cell>
        </row>
        <row r="2566">
          <cell r="A2566" t="str">
            <v>Dzielnica Białołęka</v>
          </cell>
          <cell r="B2566" t="str">
            <v>Fundacja Muniania, ul. Odolańska 18A/10, 02-562 Warszawa</v>
          </cell>
        </row>
        <row r="2567">
          <cell r="A2567" t="str">
            <v>Biuro Kultury</v>
          </cell>
          <cell r="B2567" t="str">
            <v>Fundacja Muniania, ul. Odolańska 18A/10, 02-562 Warszawa</v>
          </cell>
        </row>
        <row r="2568">
          <cell r="A2568" t="str">
            <v>Dzielnica Ursynów</v>
          </cell>
          <cell r="B2568" t="str">
            <v>Fundacja Muniania, ul. Odolańska 18A/10, 02-562 Warszawa</v>
          </cell>
        </row>
        <row r="2569">
          <cell r="A2569" t="str">
            <v>Dzielnica Śródmieście</v>
          </cell>
          <cell r="B2569" t="str">
            <v>Fundacja Muniania, ul. Odolańska 18A/10, 02-562 Warszawa</v>
          </cell>
        </row>
        <row r="2570">
          <cell r="A2570" t="str">
            <v>Dzielnica Wola</v>
          </cell>
          <cell r="B2570" t="str">
            <v>Fundacja Muniania, ul. Odolańska 18A/10, 02-562 Warszawa</v>
          </cell>
        </row>
        <row r="2571">
          <cell r="A2571" t="str">
            <v>Dzielnica Wawer</v>
          </cell>
          <cell r="B2571" t="str">
            <v>Fundacja Muniania, ul. Odolańska 18A/10, 02-562 Warszawa</v>
          </cell>
        </row>
        <row r="2572">
          <cell r="A2572" t="str">
            <v>Dzielnica Bemowo</v>
          </cell>
          <cell r="B2572" t="str">
            <v>Fundacja Muniania, ul. Odolańska 18A/10, 02-562 Warszawa</v>
          </cell>
        </row>
        <row r="2573">
          <cell r="A2573" t="str">
            <v>Dzielnica Wesoła</v>
          </cell>
          <cell r="B2573" t="str">
            <v>Fundacja Muniania, ul. Odolańska 18A/10, 02-562 Warszawa</v>
          </cell>
        </row>
        <row r="2574">
          <cell r="A2574" t="str">
            <v>Dzielnica Wilanów</v>
          </cell>
          <cell r="B2574" t="str">
            <v>Fundacja Muniania, ul. Odolańska 18A/10, 02-562 Warszawa</v>
          </cell>
        </row>
        <row r="2575">
          <cell r="A2575" t="str">
            <v>Dzielnica Praga-Północ</v>
          </cell>
          <cell r="B2575" t="str">
            <v>Fundacja Muniania, ul. Odolańska 18A/10, 02-562 Warszawa</v>
          </cell>
        </row>
        <row r="2576">
          <cell r="A2576" t="str">
            <v>Biuro Kultury</v>
          </cell>
          <cell r="B2576" t="str">
            <v>Fundacja Musica, ul. Kupiecka 15, 75-671 Koszalin</v>
          </cell>
        </row>
        <row r="2577">
          <cell r="A2577" t="str">
            <v>Dzielnica Praga-Południe</v>
          </cell>
          <cell r="B2577" t="str">
            <v>Fundacja Musical Art, ul. Wołodyjowskiego 74 A, 02-724 Warszawa</v>
          </cell>
        </row>
        <row r="2578">
          <cell r="A2578" t="str">
            <v>Dzielnica Wawer</v>
          </cell>
          <cell r="B2578" t="str">
            <v>Fundacja Muzeum Z Klasą, Aleja Jana Pawła Ii 27, 00-867 Warszawa</v>
          </cell>
        </row>
        <row r="2579">
          <cell r="A2579" t="str">
            <v>Biuro Kultury</v>
          </cell>
          <cell r="B2579" t="str">
            <v>Fundacja Muzeum Z Klasą, Aleja Jana Pawła Ii 27, 00-867 Warszawa</v>
          </cell>
        </row>
        <row r="2580">
          <cell r="A2580" t="str">
            <v>Dzielnica Mokotów</v>
          </cell>
          <cell r="B2580" t="str">
            <v>Fundacja Muzeum Z Klasą, Aleja Jana Pawła Ii 27, 00-867 Warszawa</v>
          </cell>
        </row>
        <row r="2581">
          <cell r="A2581" t="str">
            <v>Biuro Kultury</v>
          </cell>
          <cell r="B2581" t="str">
            <v>Fundacja Muzyczna "Harmonie I Hałasy", ul. Idzikowskiego 57, 05-070 Sulejówek</v>
          </cell>
        </row>
        <row r="2582">
          <cell r="A2582" t="str">
            <v>Dzielnica Wola</v>
          </cell>
          <cell r="B2582" t="str">
            <v>Fundacja Muzyki Sakralnej "Caecilianum", ul. Polna 54/68, 00-644 Warszawa</v>
          </cell>
        </row>
        <row r="2583">
          <cell r="A2583" t="str">
            <v>Biuro Stołecznego Konserwatora Zabytków</v>
          </cell>
          <cell r="B2583" t="str">
            <v>Fundacja Muzyki Sakralnej "Caecilianum", ul. Polna 54/68, 00-644 Warszawa</v>
          </cell>
        </row>
        <row r="2584">
          <cell r="A2584" t="str">
            <v>Biuro Kultury</v>
          </cell>
          <cell r="B2584" t="str">
            <v>Fundacja My Dla Sztuki, ul. Korsarzy 34, 70-540 Szczecin</v>
          </cell>
        </row>
        <row r="2585">
          <cell r="A2585" t="str">
            <v>Dzielnica Wawer</v>
          </cell>
          <cell r="B2585" t="str">
            <v>Fundacja Myśli Demokratycznej, ul. Os. Jana Iii Sobieskiego 2/41, 60-688 Poznań</v>
          </cell>
        </row>
        <row r="2586">
          <cell r="A2586" t="str">
            <v>Biuro Sportu i Rekreacji</v>
          </cell>
          <cell r="B2586" t="str">
            <v>Fundacja Na  Rzecz Rozwoju I Promocji Rugby "Czas Dla Rugby", ul. Powstańców Śląskich 89D/406, 01-355 Warszawa</v>
          </cell>
        </row>
        <row r="2587">
          <cell r="A2587" t="str">
            <v>Dzielnica Bemowo</v>
          </cell>
          <cell r="B2587" t="str">
            <v>Fundacja Na Blokach, ul. Vincenta Van Gogha 9 B/1, 03-188 Warszawa</v>
          </cell>
        </row>
        <row r="2588">
          <cell r="A2588" t="str">
            <v>Biuro Edukacji</v>
          </cell>
          <cell r="B2588" t="str">
            <v>Fundacja Na Ratunek Pszczołom, ul. Wiejska 39A, 46-030 Murów</v>
          </cell>
        </row>
        <row r="2589">
          <cell r="A2589" t="str">
            <v>Biuro Ochrony Środowiska</v>
          </cell>
          <cell r="B2589" t="str">
            <v>Fundacja Na Ratunek Pszczołom, ul. Wiejska 39A, 46-030 Murów</v>
          </cell>
        </row>
        <row r="2590">
          <cell r="A2590" t="str">
            <v>Centrum Komunikacji Społecznej</v>
          </cell>
          <cell r="B2590" t="str">
            <v>Fundacja Na Rzecz Centrum Wielokulturowego W Warszawie, ul. Nowy Świat 23/25/32, 00-029 Warszawa</v>
          </cell>
        </row>
        <row r="2591">
          <cell r="A2591" t="str">
            <v>Biuro Edukacji</v>
          </cell>
          <cell r="B2591" t="str">
            <v>Fundacja Na Rzecz Centrum Wielokulturowego W Warszawie, ul. Nowy Świat 23/25/32, 00-029 Warszawa</v>
          </cell>
        </row>
        <row r="2592">
          <cell r="A2592" t="str">
            <v>Biuro Pomocy i Projektów Społecznych</v>
          </cell>
          <cell r="B2592" t="str">
            <v>Fundacja Na Rzecz Centrum Wielokulturowego W Warszawie, ul. Nowy Świat 23/25/32, 00-029 Warszawa</v>
          </cell>
        </row>
        <row r="2593">
          <cell r="A2593" t="str">
            <v>Biuro Kultury</v>
          </cell>
          <cell r="B2593" t="str">
            <v>Fundacja Na Rzecz Centrum Wielokulturowego W Warszawie, ul. Nowy Świat 23/25/32, 00-029 Warszawa</v>
          </cell>
        </row>
        <row r="2594">
          <cell r="A2594" t="str">
            <v>Biuro Pomocy i Projektów Społecznych</v>
          </cell>
          <cell r="B2594" t="str">
            <v>Fundacja Na Rzecz Dobrych Praktyk W Ochronie Zdrowia, ul. Gustawa Daniłowskiego 16/11, 01-833 Warszawa</v>
          </cell>
        </row>
        <row r="2595">
          <cell r="A2595" t="str">
            <v>Biuro Pomocy i Projektów Społecznych</v>
          </cell>
          <cell r="B2595" t="str">
            <v>Fundacja Na Rzecz Dobrych Zmian Społecznych "Kolektyw", ul. Konińska 13/4, 02-495 Warszawa</v>
          </cell>
        </row>
        <row r="2596">
          <cell r="A2596" t="str">
            <v>Biuro Kultury</v>
          </cell>
          <cell r="B2596" t="str">
            <v>Fundacja Na Rzecz Dyskursywnego Wspierania Performatywnych Praktyk Artystycznych, ul. Hoża 29, 00-528 Warszawa</v>
          </cell>
        </row>
        <row r="2597">
          <cell r="A2597" t="str">
            <v>Biuro Edukacji</v>
          </cell>
          <cell r="B2597" t="str">
            <v>Fundacja Na Rzecz Edukacji I Zdrowia "Perspektywa", ul. Franciszka Kawy 32/10, 01-496 Warszawa</v>
          </cell>
        </row>
        <row r="2598">
          <cell r="A2598" t="str">
            <v>Biuro Kultury</v>
          </cell>
          <cell r="B2598" t="str">
            <v>Fundacja Na Rzecz Kultury "Walizka", ul. Kościuszki 29, 38-500 Sanok</v>
          </cell>
        </row>
        <row r="2599">
          <cell r="A2599" t="str">
            <v>Dzielnica Wola</v>
          </cell>
          <cell r="B2599" t="str">
            <v>Fundacja Na Rzecz Kultury Języka Polskiego, ul. Włodarzewska 66A/67, 02-384 Warszawa</v>
          </cell>
        </row>
        <row r="2600">
          <cell r="A2600" t="str">
            <v>Centrum Komunikacji Społecznej</v>
          </cell>
          <cell r="B2600" t="str">
            <v>Fundacja Na Rzecz Onkologicznych Inicjatyw Prospołecznych Świadomi Życia, ul. Ułańska 3A/5, 05-077 Warszawa</v>
          </cell>
        </row>
        <row r="2601">
          <cell r="A2601" t="str">
            <v>Dzielnica Śródmieście</v>
          </cell>
          <cell r="B2601" t="str">
            <v>Fundacja Na Rzecz Onkologicznych Inicjatyw Prospołecznych Świadomi Życia, ul. Ułańska 3A/5, 05-077 Warszawa</v>
          </cell>
        </row>
        <row r="2602">
          <cell r="A2602" t="str">
            <v>Dzielnica Mokotów</v>
          </cell>
          <cell r="B2602" t="str">
            <v>Fundacja Na Rzecz Osób Z Niepełnosprawnościami "Nasz Bezpieczny Świat", ul. Jarosława Dąbrowskiego 116A/25, 02-598 Warszawa</v>
          </cell>
        </row>
        <row r="2603">
          <cell r="A2603" t="str">
            <v>Centrum Komunikacji Społecznej</v>
          </cell>
          <cell r="B2603" t="str">
            <v>Fundacja Na Rzecz Praw Ucznia, ul. Święty Marcin 29/8, 61-806 Poznań</v>
          </cell>
        </row>
        <row r="2604">
          <cell r="A2604" t="str">
            <v>Biuro Edukacji</v>
          </cell>
          <cell r="B2604" t="str">
            <v>Fundacja Na Rzecz Praw Ucznia, ul. Święty Marcin 29/8, 61-806 Poznań</v>
          </cell>
        </row>
        <row r="2605">
          <cell r="A2605" t="str">
            <v>Dzielnica Praga-Południe</v>
          </cell>
          <cell r="B2605" t="str">
            <v>Fundacja Na Rzecz Praw Ucznia, ul. Święty Marcin 29/8, 61-806 Poznań</v>
          </cell>
        </row>
        <row r="2606">
          <cell r="A2606" t="str">
            <v>Dzielnica Bielany</v>
          </cell>
          <cell r="B2606" t="str">
            <v>Fundacja Na Rzecz Psychoedukacji I Neuroróżnorodności Mindset, ul. Płk. Mieczysława Niedzielskiego "Żywiciela" 2D/1, 01-875 Warszawa</v>
          </cell>
        </row>
        <row r="2607">
          <cell r="A2607" t="str">
            <v>Biuro Pomocy i Projektów Społecznych</v>
          </cell>
          <cell r="B2607" t="str">
            <v>Fundacja Na Rzecz Psychoedukacji I Neuroróżnorodności Mindset, ul. Płk. Mieczysława Niedzielskiego "Żywiciela" 2D/1, 01-875 Warszawa</v>
          </cell>
        </row>
        <row r="2608">
          <cell r="A2608" t="str">
            <v>Biuro Edukacji</v>
          </cell>
          <cell r="B2608" t="str">
            <v>Fundacja Na Rzecz Psychoedukacji I Neuroróżnorodności Mindset, ul. Płk. Mieczysława Niedzielskiego "Żywiciela" 2D/1, 01-875 Warszawa</v>
          </cell>
        </row>
        <row r="2609">
          <cell r="A2609" t="str">
            <v>Biuro Kultury</v>
          </cell>
          <cell r="B2609" t="str">
            <v>Fundacja Na Rzecz Psychoedukacji I Neuroróżnorodności Mindset, ul. Płk. Mieczysława Niedzielskiego "Żywiciela" 2D/1, 01-875 Warszawa</v>
          </cell>
        </row>
        <row r="2610">
          <cell r="A2610" t="str">
            <v>Dzielnica Wola</v>
          </cell>
          <cell r="B2610" t="str">
            <v>Fundacja Na Rzecz Psychoedukacji I Neuroróżnorodności Mindset, ul. Płk. Mieczysława Niedzielskiego "Żywiciela" 2D/1, 01-875 Warszawa</v>
          </cell>
        </row>
        <row r="2611">
          <cell r="A2611" t="str">
            <v>Biuro Polityki Zdrowotnej</v>
          </cell>
          <cell r="B2611" t="str">
            <v>Fundacja Na Rzecz Psychoedukacji I Neuroróżnorodności Mindset, ul. Płk. Mieczysława Niedzielskiego "Żywiciela" 2D/1, 01-875 Warszawa</v>
          </cell>
        </row>
        <row r="2612">
          <cell r="A2612" t="str">
            <v>Centrum Komunikacji Społecznej</v>
          </cell>
          <cell r="B2612" t="str">
            <v>Fundacja Na Rzecz Psychoedukacji I Neuroróżnorodności Mindset, ul. Płk. Mieczysława Niedzielskiego "Żywiciela" 2D/1, 01-875 Warszawa</v>
          </cell>
        </row>
        <row r="2613">
          <cell r="A2613" t="str">
            <v>Biuro Pomocy i Projektów Społecznych</v>
          </cell>
          <cell r="B2613" t="str">
            <v>Fundacja Na Rzecz Rekreacji, Aktywności, Mobilności I Edukacji, ul. Podleśna 48/45, 01-673 Warszawa</v>
          </cell>
        </row>
        <row r="2614">
          <cell r="A2614" t="str">
            <v>Biuro Edukacji</v>
          </cell>
          <cell r="B2614" t="str">
            <v>Fundacja Na Rzecz Rekreacji, Aktywności, Mobilności I Edukacji, ul. Podleśna 48/45, 01-673 Warszawa</v>
          </cell>
        </row>
        <row r="2615">
          <cell r="A2615" t="str">
            <v>Biuro Sportu i Rekreacji</v>
          </cell>
          <cell r="B2615" t="str">
            <v>Fundacja Na Rzecz Rekreacji, Aktywności, Mobilności I Edukacji, ul. Podleśna 48/45, 01-673 Warszawa</v>
          </cell>
        </row>
        <row r="2616">
          <cell r="A2616" t="str">
            <v>Dzielnica Białołęka</v>
          </cell>
          <cell r="B2616" t="str">
            <v>Fundacja Na Rzecz Rekreacji, Aktywności, Mobilności I Edukacji, ul. Podleśna 48/45, 01-673 Warszawa</v>
          </cell>
        </row>
        <row r="2617">
          <cell r="A2617" t="str">
            <v>Dzielnica Bielany</v>
          </cell>
          <cell r="B2617" t="str">
            <v>Fundacja Na Rzecz Rekreacji, Aktywności, Mobilności I Edukacji, ul. Podleśna 48/45, 01-673 Warszawa</v>
          </cell>
        </row>
        <row r="2618">
          <cell r="A2618" t="str">
            <v>Dzielnica Żoliborz</v>
          </cell>
          <cell r="B2618" t="str">
            <v>Fundacja Na Rzecz Rekreacji, Aktywności, Mobilności I Edukacji, ul. Podleśna 48/45, 01-673 Warszawa</v>
          </cell>
        </row>
        <row r="2619">
          <cell r="A2619" t="str">
            <v>Dzielnica Wola</v>
          </cell>
          <cell r="B2619" t="str">
            <v>Fundacja Na Rzecz Rekreacji, Aktywności, Mobilności I Edukacji, ul. Podleśna 48/45, 01-673 Warszawa</v>
          </cell>
        </row>
        <row r="2620">
          <cell r="A2620" t="str">
            <v>Biuro Kultury</v>
          </cell>
          <cell r="B2620" t="str">
            <v>Fundacja Na Rzecz Rozwijania Muzykalności Polaków "Muzyka Jest Dla Wszystkich", ul. Angorska 21/3, 03-913 Warszawa</v>
          </cell>
        </row>
        <row r="2621">
          <cell r="A2621" t="str">
            <v>Dzielnica Praga-Południe</v>
          </cell>
          <cell r="B2621" t="str">
            <v>Fundacja Na Rzecz Rozwijania Muzykalności Polaków "Muzyka Jest Dla Wszystkich", ul. Angorska 21/3, 03-913 Warszawa</v>
          </cell>
        </row>
        <row r="2622">
          <cell r="A2622" t="str">
            <v>Dzielnica Wawer</v>
          </cell>
          <cell r="B2622" t="str">
            <v>Fundacja Na Rzecz Rozwijania Muzykalności Polaków "Muzyka Jest Dla Wszystkich", ul. Angorska 21/3, 03-913 Warszawa</v>
          </cell>
        </row>
        <row r="2623">
          <cell r="A2623" t="str">
            <v>Centrum Komunikacji Społecznej</v>
          </cell>
          <cell r="B2623" t="str">
            <v>Fundacja Na Rzecz Rozwijania Muzykalności Polaków "Muzyka Jest Dla Wszystkich", ul. Angorska 21/3, 03-913 Warszawa</v>
          </cell>
        </row>
        <row r="2624">
          <cell r="A2624" t="str">
            <v>Biuro Sportu i Rekreacji</v>
          </cell>
          <cell r="B2624" t="str">
            <v>Fundacja Na Rzecz Rozwoju I Promocji Sportu Młodzieżowego, ul. Konwiktorska 6, 00-206 Warszawa</v>
          </cell>
        </row>
        <row r="2625">
          <cell r="A2625" t="str">
            <v>Dzielnica Śródmieście</v>
          </cell>
          <cell r="B2625" t="str">
            <v>Fundacja Na Rzecz Rozwoju I Promocji Sportu Młodzieżowego, ul. Konwiktorska 6, 00-206 Warszawa</v>
          </cell>
        </row>
        <row r="2626">
          <cell r="A2626" t="str">
            <v>Dzielnica Bielany</v>
          </cell>
          <cell r="B2626" t="str">
            <v>Fundacja Na Rzecz Rozwoju Polskiego Sportu, ul. Gdańska 49/A, 01-633 Warszawa</v>
          </cell>
        </row>
        <row r="2627">
          <cell r="A2627" t="str">
            <v>Dzielnica Mokotów</v>
          </cell>
          <cell r="B2627" t="str">
            <v>Fundacja Na Rzecz Rozwoju Polskiego Sportu, ul. Gdańska 49/A, 01-633 Warszawa</v>
          </cell>
        </row>
        <row r="2628">
          <cell r="A2628" t="str">
            <v>Dzielnica Ursus</v>
          </cell>
          <cell r="B2628" t="str">
            <v>Fundacja Na Rzecz Rozwoju Polskiego Sportu, ul. Gdańska 49/A, 01-633 Warszawa</v>
          </cell>
        </row>
        <row r="2629">
          <cell r="A2629" t="str">
            <v>Dzielnica Śródmieście</v>
          </cell>
          <cell r="B2629" t="str">
            <v>Fundacja Na Rzecz Rozwoju Szkolnictwa Dziennikarskiego, ul. Bednarska 2/4/15, 00-310 Warszawa</v>
          </cell>
        </row>
        <row r="2630">
          <cell r="A2630" t="str">
            <v>Biuro Pomocy i Projektów Społecznych</v>
          </cell>
          <cell r="B2630" t="str">
            <v>Fundacja Na Rzecz Rozwoju Warszawa 2030+, ul. Akurat 8, 02-488 Warszawa</v>
          </cell>
        </row>
        <row r="2631">
          <cell r="A2631" t="str">
            <v>Dzielnica Włochy</v>
          </cell>
          <cell r="B2631" t="str">
            <v>Fundacja Na Rzecz Rozwoju Warszawa 2030+, ul. Akurat 8, 02-488 Warszawa</v>
          </cell>
        </row>
        <row r="2632">
          <cell r="A2632" t="str">
            <v>Biuro Kultury</v>
          </cell>
          <cell r="B2632" t="str">
            <v>Fundacja Na Rzecz Rzeźby Polskiej Imienia Zbigniewa Maleszewskiego, ul. Bugaj 15/17/2, 00-285 Warszawa</v>
          </cell>
        </row>
        <row r="2633">
          <cell r="A2633" t="str">
            <v>Biuro Stołecznego Konserwatora Zabytków</v>
          </cell>
          <cell r="B2633" t="str">
            <v>Fundacja Na Rzecz Rzeźby Polskiej Imienia Zbigniewa Maleszewskiego, ul. Bugaj 15/17/2, 00-285 Warszawa</v>
          </cell>
        </row>
        <row r="2634">
          <cell r="A2634" t="str">
            <v>Dzielnica Ursynów</v>
          </cell>
          <cell r="B2634" t="str">
            <v>Fundacja Na Rzecz Standardów Opieki W Chorobach Otępiennych Wyspy Pamięci, ul. Hoża 86/410, 00-682 Warszawa</v>
          </cell>
        </row>
        <row r="2635">
          <cell r="A2635" t="str">
            <v>Biuro Kultury</v>
          </cell>
          <cell r="B2635" t="str">
            <v>Fundacja Na Rzecz Studentów I Absolwentów Uniwersytetu Warszawskiego "Universitatis Varsoviensis", ul. Żwirki I Wigury 99 A, 02-089 Warszawa</v>
          </cell>
        </row>
        <row r="2636">
          <cell r="A2636" t="str">
            <v>Biuro Kultury</v>
          </cell>
          <cell r="B2636" t="str">
            <v>Fundacja Na Rzecz Sztuki Słowa I Teatru, ul. Długa 29, 00-238 Warszawa</v>
          </cell>
        </row>
        <row r="2637">
          <cell r="A2637" t="str">
            <v>Biuro Kultury</v>
          </cell>
          <cell r="B2637" t="str">
            <v>Fundacja Na Rzecz Twórczości Międzypokoleniowej Oraz Międzykulturowej "Przepływy", ul. Syta 124A/13, 02-987 Warszawa</v>
          </cell>
        </row>
        <row r="2638">
          <cell r="A2638" t="str">
            <v>Biuro Kultury</v>
          </cell>
          <cell r="B2638" t="str">
            <v>Fundacja Na Rzecz Wielkich Historii, ul. Piękna 24/26 A, 00-549 Warszawa</v>
          </cell>
        </row>
        <row r="2639">
          <cell r="A2639" t="str">
            <v>Dzielnica Wawer</v>
          </cell>
          <cell r="B2639" t="str">
            <v>Fundacja Na Rzecz Wielkich Historii, ul. Piękna 24/26 A, 00-549 Warszawa</v>
          </cell>
        </row>
        <row r="2640">
          <cell r="A2640" t="str">
            <v>Biuro Ochrony Środowiska</v>
          </cell>
          <cell r="B2640" t="str">
            <v>Fundacja Na Rzecz Wielkich Historii, ul. Piękna 24/26 A, 00-549 Warszawa</v>
          </cell>
        </row>
        <row r="2641">
          <cell r="A2641" t="str">
            <v>Biuro Edukacji</v>
          </cell>
          <cell r="B2641" t="str">
            <v>Fundacja Na Rzecz Wielkich Historii, ul. Piękna 24/26 A, 00-549 Warszawa</v>
          </cell>
        </row>
        <row r="2642">
          <cell r="A2642" t="str">
            <v>Biuro Edukacji</v>
          </cell>
          <cell r="B2642" t="str">
            <v>Fundacja Na Rzecz Wspierania Nauki Campus, ul. Kielecka 7, 81-303 Gdynia</v>
          </cell>
        </row>
        <row r="2643">
          <cell r="A2643" t="str">
            <v>Biuro Sportu i Rekreacji</v>
          </cell>
          <cell r="B2643" t="str">
            <v>Fundacja Na Rzecz Wspierania Nauki Campus, ul. Kielecka 7, 81-303 Gdynia</v>
          </cell>
        </row>
        <row r="2644">
          <cell r="A2644" t="str">
            <v>Biuro Pomocy i Projektów Społecznych</v>
          </cell>
          <cell r="B2644" t="str">
            <v>Fundacja Na Rzecz Wspólnot Lokalnych "Na Miejscu", ul. Bednarska 13/15/12, 00-321 Warszawa</v>
          </cell>
        </row>
        <row r="2645">
          <cell r="A2645" t="str">
            <v>Biuro Edukacji</v>
          </cell>
          <cell r="B2645" t="str">
            <v>Fundacja Na Rzecz Wspólnot Lokalnych "Na Miejscu", ul. Bednarska 13/15/12, 00-321 Warszawa</v>
          </cell>
        </row>
        <row r="2646">
          <cell r="A2646" t="str">
            <v>Biuro Kultury</v>
          </cell>
          <cell r="B2646" t="str">
            <v>Fundacja Na Rzecz Wspólnot Lokalnych "Na Miejscu", ul. Bednarska 13/15/12, 00-321 Warszawa</v>
          </cell>
        </row>
        <row r="2647">
          <cell r="A2647" t="str">
            <v>Biuro Pomocy i Projektów Społecznych</v>
          </cell>
          <cell r="B2647" t="str">
            <v>Fundacja Na Rzecz Zapobiegania Narkomanii "Maraton", ul. Elektoralna 26, 00-892 Warszawa</v>
          </cell>
        </row>
        <row r="2648">
          <cell r="A2648" t="str">
            <v>Dzielnica Wola</v>
          </cell>
          <cell r="B2648" t="str">
            <v>Fundacja Na Rzecz Zapobiegania Narkomanii "Maraton", ul. Elektoralna 26, 00-892 Warszawa</v>
          </cell>
        </row>
        <row r="2649">
          <cell r="A2649" t="str">
            <v>Biuro Kultury</v>
          </cell>
          <cell r="B2649" t="str">
            <v>Fundacja Na Rzecz Zbliżania Kultur Open Art, ul. Marszałkowska 85/48, 00-683 Warszawa</v>
          </cell>
        </row>
        <row r="2650">
          <cell r="A2650" t="str">
            <v>Biuro Pomocy i Projektów Społecznych</v>
          </cell>
          <cell r="B2650" t="str">
            <v>Fundacja Na Rzecz Zdrowia "Splot", ul. Plac Thomasa Woodrowa Wilsona 4/53, 01-626 Warszawa</v>
          </cell>
        </row>
        <row r="2651">
          <cell r="A2651" t="str">
            <v>Dzielnica Mokotów</v>
          </cell>
          <cell r="B2651" t="str">
            <v>Fundacja na rzecz życia bez depresji i uzależnień VITRIOL, ul. A. Malawskiego, 02-641 Warszawa</v>
          </cell>
        </row>
        <row r="2652">
          <cell r="A2652" t="str">
            <v>Biuro Kultury</v>
          </cell>
          <cell r="B2652" t="str">
            <v>Fundacja Nadzieja Z Natury, Aleja Niepodległości 210/25, 00-608 Warszawa</v>
          </cell>
        </row>
        <row r="2653">
          <cell r="A2653" t="str">
            <v>Dzielnica Praga-Południe</v>
          </cell>
          <cell r="B2653" t="str">
            <v>Fundacja Nadzieja Z Natury, Aleja Niepodległości 210/25, 00-608 Warszawa</v>
          </cell>
        </row>
        <row r="2654">
          <cell r="A2654" t="str">
            <v>Biuro Edukacji</v>
          </cell>
          <cell r="B2654" t="str">
            <v>Fundacja Nadzieja Z Natury, Aleja Niepodległości 210/25, 00-608 Warszawa</v>
          </cell>
        </row>
        <row r="2655">
          <cell r="A2655" t="str">
            <v>Biuro Pomocy i Projektów Społecznych</v>
          </cell>
          <cell r="B2655" t="str">
            <v>Fundacja Nadzieja Z Natury, Aleja Niepodległości 210/25, 00-608 Warszawa</v>
          </cell>
        </row>
        <row r="2656">
          <cell r="A2656" t="str">
            <v>Dzielnica Bielany</v>
          </cell>
          <cell r="B2656" t="str">
            <v>Fundacja Nadzieja Z Natury, Aleja Niepodległości 210/25, 00-608 Warszawa</v>
          </cell>
        </row>
        <row r="2657">
          <cell r="A2657" t="str">
            <v>Biuro Pomocy i Projektów Społecznych</v>
          </cell>
          <cell r="B2657" t="str">
            <v>Fundacja Najpierw Mieszkanie Polska, ul. Jana Dantyszka 10/2, 02-054 Warszawa</v>
          </cell>
        </row>
        <row r="2658">
          <cell r="A2658" t="str">
            <v>Centrum Komunikacji Społecznej</v>
          </cell>
          <cell r="B2658" t="str">
            <v>Fundacja Naprawa, ul. Chocimska 35/25, 00-791 Warszawa</v>
          </cell>
        </row>
        <row r="2659">
          <cell r="A2659" t="str">
            <v>Biuro Pomocy i Projektów Społecznych</v>
          </cell>
          <cell r="B2659" t="str">
            <v>Fundacja Naprawa, ul. Chocimska 35/25, 00-791 Warszawa</v>
          </cell>
        </row>
        <row r="2660">
          <cell r="A2660" t="str">
            <v>Dzielnica Wola</v>
          </cell>
          <cell r="B2660" t="str">
            <v>Fundacja Naprawa, ul. Chocimska 35/25, 00-791 Warszawa</v>
          </cell>
        </row>
        <row r="2661">
          <cell r="A2661" t="str">
            <v>Biuro Polityki Zdrowotnej</v>
          </cell>
          <cell r="B2661" t="str">
            <v>Fundacja Narodowy Instytut Snu, ul. Sokratesa 11B/40, 01-909 Warszawa</v>
          </cell>
        </row>
        <row r="2662">
          <cell r="A2662" t="str">
            <v>Centrum Komunikacji Społecznej</v>
          </cell>
          <cell r="B2662" t="str">
            <v>Fundacja Narodowy Instytut Snu, ul. Sokratesa 11B/40, 01-909 Warszawa</v>
          </cell>
        </row>
        <row r="2663">
          <cell r="A2663" t="str">
            <v>Dzielnica Ursynów</v>
          </cell>
          <cell r="B2663" t="str">
            <v>Fundacja Nasze Bezpieczeństwo, ul. Pory 59/4, 02-757 Warszawa</v>
          </cell>
        </row>
        <row r="2664">
          <cell r="A2664" t="str">
            <v>Biuro Edukacji</v>
          </cell>
          <cell r="B2664" t="str">
            <v>Fundacja Nauk Ścisłych, ul. Pliszki 4/1, 05-515 Mysiadło</v>
          </cell>
        </row>
        <row r="2665">
          <cell r="A2665" t="str">
            <v>Biuro Edukacji</v>
          </cell>
          <cell r="B2665" t="str">
            <v>Fundacja Nauki Języków Obcych "Linguae Mundi", ul. Mikołaja Kopernika 17, 00-359 Warszawa</v>
          </cell>
        </row>
        <row r="2666">
          <cell r="A2666" t="str">
            <v>Biuro Współpracy Międzynarodowej (WM)</v>
          </cell>
          <cell r="B2666" t="str">
            <v>Fundacja Nauki Języków Obcych "Linguae Mundi", ul. Mikołaja Kopernika 17, 00-359 Warszawa</v>
          </cell>
        </row>
        <row r="2667">
          <cell r="A2667" t="str">
            <v>Biuro Kultury</v>
          </cell>
          <cell r="B2667" t="str">
            <v>Fundacja Naukowa Przyjaciół Wydziału Historii Uniwersytetu Warszawskiego "Klio", ul. Krakowskie Przedmieście 26/28, 00-927 Warszawa</v>
          </cell>
        </row>
        <row r="2668">
          <cell r="A2668" t="str">
            <v>Biuro Kultury</v>
          </cell>
          <cell r="B2668" t="str">
            <v>Fundacja Neon, ul. Mińska 25B/34, 03-808 Warszawa</v>
          </cell>
        </row>
        <row r="2669">
          <cell r="A2669" t="str">
            <v>Biuro Kultury</v>
          </cell>
          <cell r="B2669" t="str">
            <v>Fundacja Ner Tamid - Wieczne Światło, ul. Walcownicza 35/H, 04-921 Warszawa</v>
          </cell>
        </row>
        <row r="2670">
          <cell r="A2670" t="str">
            <v>Dzielnica Bielany</v>
          </cell>
          <cell r="B2670" t="str">
            <v>Fundacja Neurotęcza, ul. Kornela Makuszyńskiego 8/20, 01-860 Warszawa</v>
          </cell>
        </row>
        <row r="2671">
          <cell r="A2671" t="str">
            <v>Biuro Edukacji</v>
          </cell>
          <cell r="B2671" t="str">
            <v>Fundacja Neurotęcza, ul. Kornela Makuszyńskiego 8/20, 01-860 Warszawa</v>
          </cell>
        </row>
        <row r="2672">
          <cell r="A2672" t="str">
            <v>Biuro Kultury</v>
          </cell>
          <cell r="B2672" t="str">
            <v>Fundacja New Life Center, ul. Waliców 25, 00-865 Warszawa</v>
          </cell>
        </row>
        <row r="2673">
          <cell r="A2673" t="str">
            <v>Biuro Pomocy i Projektów Społecznych</v>
          </cell>
          <cell r="B2673" t="str">
            <v>Fundacja Nic Niemożliwego, ul. Skierniewicka 1/44, 05-530 Góra Kalwaria</v>
          </cell>
        </row>
        <row r="2674">
          <cell r="A2674" t="str">
            <v>Dzielnica Śródmieście</v>
          </cell>
          <cell r="B2674" t="str">
            <v>Fundacja Nic Niemożliwego, ul. Skierniewicka 1/44, 05-530 Góra Kalwaria</v>
          </cell>
        </row>
        <row r="2675">
          <cell r="A2675" t="str">
            <v>Dzielnica Praga-Południe</v>
          </cell>
          <cell r="B2675" t="str">
            <v>Fundacja Nie Sami, ul. Gwiaździsta 13/57, 01-651 Warszawa</v>
          </cell>
        </row>
        <row r="2676">
          <cell r="A2676" t="str">
            <v>Biuro Edukacji</v>
          </cell>
          <cell r="B2676" t="str">
            <v>Fundacja Nieść Pomoc, ul. Marszałkowska 58, 00-545 Warszawa</v>
          </cell>
        </row>
        <row r="2677">
          <cell r="A2677" t="str">
            <v>Dzielnica Bielany</v>
          </cell>
          <cell r="B2677" t="str">
            <v>Fundacja Niezależnych Inicjatyw Studenckich Im. Stefana Kardynała Wyszyńskiego, ul. Kazimierza Wóycickiego 1/3/B.23 L.018, 01-938 Warszawa</v>
          </cell>
        </row>
        <row r="2678">
          <cell r="A2678" t="str">
            <v>Biuro Pomocy i Projektów Społecznych</v>
          </cell>
          <cell r="B2678" t="str">
            <v>Fundacja Niezawodni, ul. Elbląska 59/18, 01-737 Warszawa</v>
          </cell>
        </row>
        <row r="2679">
          <cell r="A2679" t="str">
            <v>Dzielnica Ochota</v>
          </cell>
          <cell r="B2679" t="str">
            <v>Fundacja Niezdiagnozowani, ul. Fort Wola 12/57, 01-258 Warszawa</v>
          </cell>
        </row>
        <row r="2680">
          <cell r="A2680" t="str">
            <v>Biuro Edukacji</v>
          </cell>
          <cell r="B2680" t="str">
            <v>Fundacja Niezniszczalna Ukraina, ul. Św. Filipa 25, 31-150 Kraków</v>
          </cell>
        </row>
        <row r="2681">
          <cell r="A2681" t="str">
            <v>Biuro Pomocy i Projektów Społecznych</v>
          </cell>
          <cell r="B2681" t="str">
            <v>Fundacja Niezniszczalna Ukraina, ul. Św. Filipa 25, 31-150 Kraków</v>
          </cell>
        </row>
        <row r="2682">
          <cell r="A2682" t="str">
            <v>Dzielnica Mokotów</v>
          </cell>
          <cell r="B2682" t="str">
            <v>Fundacja NIKA, ul. Warszawska 21D/36, 05-520 Konstancin-Jeziorna</v>
          </cell>
        </row>
        <row r="2683">
          <cell r="A2683" t="str">
            <v>Dzielnica Ursynów</v>
          </cell>
          <cell r="B2683" t="str">
            <v>Fundacja NIKA, ul. Warszawska 21D/36, 05-520 Konstancin-Jeziorna</v>
          </cell>
        </row>
        <row r="2684">
          <cell r="A2684" t="str">
            <v>Biuro Kultury</v>
          </cell>
          <cell r="B2684" t="str">
            <v>Fundacja NIKA, ul. Warszawska 21D/36, 05-520 Konstancin-Jeziorna</v>
          </cell>
        </row>
        <row r="2685">
          <cell r="A2685" t="str">
            <v>Biuro Pomocy i Projektów Społecznych</v>
          </cell>
          <cell r="B2685" t="str">
            <v>Fundacja NIKA, ul. Warszawska 21D/36, 05-520 Konstancin-Jeziorna</v>
          </cell>
        </row>
        <row r="2686">
          <cell r="A2686" t="str">
            <v>Biuro Edukacji</v>
          </cell>
          <cell r="B2686" t="str">
            <v>Fundacja NIKA, ul. Warszawska 21D/36, 05-520 Konstancin-Jeziorna</v>
          </cell>
        </row>
        <row r="2687">
          <cell r="A2687" t="str">
            <v>Dzielnica Śródmieście</v>
          </cell>
          <cell r="B2687" t="str">
            <v>Fundacja NIKA, ul. Warszawska 21D/36, 05-520 Konstancin-Jeziorna</v>
          </cell>
        </row>
        <row r="2688">
          <cell r="A2688" t="str">
            <v>Dzielnica Ochota</v>
          </cell>
          <cell r="B2688" t="str">
            <v>Fundacja NIKA, ul. Warszawska 21D/36, 05-520 Konstancin-Jeziorna</v>
          </cell>
        </row>
        <row r="2689">
          <cell r="A2689" t="str">
            <v>Dzielnica Wawer</v>
          </cell>
          <cell r="B2689" t="str">
            <v>Fundacja Niny Nowak "Dla Rzeczypospolitej", ul. Grzybowska 4/181, 00-131 Warszawa</v>
          </cell>
        </row>
        <row r="2690">
          <cell r="A2690" t="str">
            <v>Dzielnica Ursynów</v>
          </cell>
          <cell r="B2690" t="str">
            <v>Fundacja Niny Nowak "Dla Rzeczypospolitej", ul. Grzybowska 4/181, 00-131 Warszawa</v>
          </cell>
        </row>
        <row r="2691">
          <cell r="A2691" t="str">
            <v>Dzielnica Praga-Południe</v>
          </cell>
          <cell r="B2691" t="str">
            <v>Fundacja Niny Nowak "Dla Rzeczypospolitej", ul. Grzybowska 4/181, 00-131 Warszawa</v>
          </cell>
        </row>
        <row r="2692">
          <cell r="A2692" t="str">
            <v>Dzielnica Bemowo</v>
          </cell>
          <cell r="B2692" t="str">
            <v>Fundacja Niny Nowak "Dla Rzeczypospolitej", ul. Grzybowska 4/181, 00-131 Warszawa</v>
          </cell>
        </row>
        <row r="2693">
          <cell r="A2693" t="str">
            <v>Dzielnica Białołęka</v>
          </cell>
          <cell r="B2693" t="str">
            <v>Fundacja Niny Nowak "Dla Rzeczypospolitej", ul. Grzybowska 4/181, 00-131 Warszawa</v>
          </cell>
        </row>
        <row r="2694">
          <cell r="A2694" t="str">
            <v>Dzielnica Wola</v>
          </cell>
          <cell r="B2694" t="str">
            <v>Fundacja Niny Nowak "Dla Rzeczypospolitej", ul. Grzybowska 4/181, 00-131 Warszawa</v>
          </cell>
        </row>
        <row r="2695">
          <cell r="A2695" t="str">
            <v>Dzielnica Włochy</v>
          </cell>
          <cell r="B2695" t="str">
            <v>Fundacja Niny Nowak "Dla Rzeczypospolitej", ul. Grzybowska 4/181, 00-131 Warszawa</v>
          </cell>
        </row>
        <row r="2696">
          <cell r="A2696" t="str">
            <v>Dzielnica Mokotów</v>
          </cell>
          <cell r="B2696" t="str">
            <v>Fundacja No Shame-Bez Wstydu, ul. Hipokratesa 10, 18-400 Łomża</v>
          </cell>
        </row>
        <row r="2697">
          <cell r="A2697" t="str">
            <v>Dzielnica Mokotów</v>
          </cell>
          <cell r="B2697" t="str">
            <v>Fundacja Nowa Przestrzeń, ul. Iwonicka 40, 02-924 Warszawa</v>
          </cell>
        </row>
        <row r="2698">
          <cell r="A2698" t="str">
            <v>Biuro Kultury</v>
          </cell>
          <cell r="B2698" t="str">
            <v>Fundacja Nowa Przestrzeń, ul. Iwonicka 40, 02-924 Warszawa</v>
          </cell>
        </row>
        <row r="2699">
          <cell r="A2699" t="str">
            <v>Biuro Kultury</v>
          </cell>
          <cell r="B2699" t="str">
            <v>Fundacja Nowa Przestrzeń, ul. Powstańców Śląskich 89 A/102, 01-355 Warszawa</v>
          </cell>
        </row>
        <row r="2700">
          <cell r="A2700" t="str">
            <v>Biuro Pomocy i Projektów Społecznych</v>
          </cell>
          <cell r="B2700" t="str">
            <v>Fundacja Nowa Przestrzeń, ul. Powstańców Śląskich 89 A/102, 01-355 Warszawa</v>
          </cell>
        </row>
        <row r="2701">
          <cell r="A2701" t="str">
            <v>Biuro Kultury</v>
          </cell>
          <cell r="B2701" t="str">
            <v>Fundacja Nowe Formy, ul. Przasnyska 4B/234, 01-756 Warszawa</v>
          </cell>
        </row>
        <row r="2702">
          <cell r="A2702" t="str">
            <v>Biuro Sportu i Rekreacji</v>
          </cell>
          <cell r="B2702" t="str">
            <v>Fundacja Nowe Formy, ul. Przasnyska 4B/234, 01-756 Warszawa</v>
          </cell>
        </row>
        <row r="2703">
          <cell r="A2703" t="str">
            <v>Biuro Edukacji</v>
          </cell>
          <cell r="B2703" t="str">
            <v>Fundacja Nowe Formy, ul. Przasnyska 4B/234, 01-756 Warszawa</v>
          </cell>
        </row>
        <row r="2704">
          <cell r="A2704" t="str">
            <v>Biuro Pomocy i Projektów Społecznych</v>
          </cell>
          <cell r="B2704" t="str">
            <v>Fundacja Nowe Formy, ul. Przasnyska 4B/234, 01-756 Warszawa</v>
          </cell>
        </row>
        <row r="2705">
          <cell r="A2705" t="str">
            <v>Dzielnica Śródmieście</v>
          </cell>
          <cell r="B2705" t="str">
            <v>Fundacja Nowe Formy, ul. Przasnyska 4B/234, 01-756 Warszawa</v>
          </cell>
        </row>
        <row r="2706">
          <cell r="A2706" t="str">
            <v>Dzielnica Śródmieście</v>
          </cell>
          <cell r="B2706" t="str">
            <v>Fundacja Nowe Teraz, ul. Zielna 39, 00-108 Warszawa</v>
          </cell>
        </row>
        <row r="2707">
          <cell r="A2707" t="str">
            <v>Biuro Kultury</v>
          </cell>
          <cell r="B2707" t="str">
            <v>Fundacja Nowe Teraz, ul. Zielna 39, 00-108 Warszawa</v>
          </cell>
        </row>
        <row r="2708">
          <cell r="A2708" t="str">
            <v>Centrum Komunikacji Społecznej</v>
          </cell>
          <cell r="B2708" t="str">
            <v>Fundacja Nowej Wspólnoty, ul. Elżbiety Drużbackiej 19/2, 01-622 Warszawa</v>
          </cell>
        </row>
        <row r="2709">
          <cell r="A2709" t="str">
            <v>Biuro Edukacji</v>
          </cell>
          <cell r="B2709" t="str">
            <v>Fundacja Nowej Wspólnoty, ul. Elżbiety Drużbackiej 19/2, 01-622 Warszawa</v>
          </cell>
        </row>
        <row r="2710">
          <cell r="A2710" t="str">
            <v>Biuro Kultury</v>
          </cell>
          <cell r="B2710" t="str">
            <v>Fundacja Nowej Wspólnoty, ul. Elżbiety Drużbackiej 19/2, 01-622 Warszawa</v>
          </cell>
        </row>
        <row r="2711">
          <cell r="A2711" t="str">
            <v>Biuro Kultury</v>
          </cell>
          <cell r="B2711" t="str">
            <v>Fundacja Nowszego Teatru, ul. Łąkowa 27A/31, 90-554 Łódź</v>
          </cell>
        </row>
        <row r="2712">
          <cell r="A2712" t="str">
            <v>Biuro Pomocy i Projektów Społecznych</v>
          </cell>
          <cell r="B2712" t="str">
            <v>Fundacja Nowy Dom, ul. Powstańców Śląskich 106C/61, 01-466 Warszawa</v>
          </cell>
        </row>
        <row r="2713">
          <cell r="A2713" t="str">
            <v>Dzielnica Śródmieście</v>
          </cell>
          <cell r="B2713" t="str">
            <v>Fundacja Nowy Dom, ul. Powstańców Śląskich 106C/61, 01-466 Warszawa</v>
          </cell>
        </row>
        <row r="2714">
          <cell r="A2714" t="str">
            <v>Dzielnica Bielany</v>
          </cell>
          <cell r="B2714" t="str">
            <v>Fundacja Nowy Dom, ul. Powstańców Śląskich 106C/61, 01-466 Warszawa</v>
          </cell>
        </row>
        <row r="2715">
          <cell r="A2715" t="str">
            <v>Biuro Edukacji</v>
          </cell>
          <cell r="B2715" t="str">
            <v>Fundacja Nowy Dom, ul. Powstańców Śląskich 106C/61, 01-466 Warszawa</v>
          </cell>
        </row>
        <row r="2716">
          <cell r="A2716" t="str">
            <v>Biuro Edukacji</v>
          </cell>
          <cell r="B2716" t="str">
            <v>Fundacja Nowy Głos, ul. Henryka Raabego 2C/162, 02-793 Warszawa</v>
          </cell>
        </row>
        <row r="2717">
          <cell r="A2717" t="str">
            <v>Centrum Komunikacji Społecznej</v>
          </cell>
          <cell r="B2717" t="str">
            <v>Fundacja Nowy Głos, ul. Henryka Raabego 2C/162, 02-793 Warszawa</v>
          </cell>
        </row>
        <row r="2718">
          <cell r="A2718" t="str">
            <v>Biuro Kultury</v>
          </cell>
          <cell r="B2718" t="str">
            <v>Fundacja Nowy Głos, ul. Henryka Raabego 2C/162, 02-793 Warszawa</v>
          </cell>
        </row>
        <row r="2719">
          <cell r="A2719" t="str">
            <v>Biuro Kultury</v>
          </cell>
          <cell r="B2719" t="str">
            <v>Fundacja Nowych Działań, ul. Wandy 13/4, 03-949 Warszawa</v>
          </cell>
        </row>
        <row r="2720">
          <cell r="A2720" t="str">
            <v>Dzielnica Wawer</v>
          </cell>
          <cell r="B2720" t="str">
            <v>Fundacja Nwagner Society &amp; Business, ul. Trakt Lubelski 277D, 04-667 Warszawa</v>
          </cell>
        </row>
        <row r="2721">
          <cell r="A2721" t="str">
            <v>Dzielnica Śródmieście</v>
          </cell>
          <cell r="B2721" t="str">
            <v>Fundacja o.to.ja, ul. Leopolda Staffa 12/14/50, 01-891 Warszawa</v>
          </cell>
        </row>
        <row r="2722">
          <cell r="A2722" t="str">
            <v>Biuro Kultury</v>
          </cell>
          <cell r="B2722" t="str">
            <v>Fundacja o.to.ja, ul. Leopolda Staffa 12/14/50, 01-891 Warszawa</v>
          </cell>
        </row>
        <row r="2723">
          <cell r="A2723" t="str">
            <v>Dzielnica Mokotów</v>
          </cell>
          <cell r="B2723" t="str">
            <v>Fundacja o.to.ja, ul. Leopolda Staffa 12/14/50, 01-891 Warszawa</v>
          </cell>
        </row>
        <row r="2724">
          <cell r="A2724" t="str">
            <v>Dzielnica Śródmieście</v>
          </cell>
          <cell r="B2724" t="str">
            <v>Fundacja Obchodów 100 Rocznicy Odzyskania Przez Polskę Niepodległości, ul. Dynasy 2A/3, 00-354 Warszawa</v>
          </cell>
        </row>
        <row r="2725">
          <cell r="A2725" t="str">
            <v>Biuro Kultury</v>
          </cell>
          <cell r="B2725" t="str">
            <v>Fundacja Obraz W Pigułce, ul. Obozowa 116/44, 30-383 Kraków</v>
          </cell>
        </row>
        <row r="2726">
          <cell r="A2726" t="str">
            <v>Biuro Kultury</v>
          </cell>
          <cell r="B2726" t="str">
            <v>Fundacja Obserwacja, ul. Tarczyńska 3/9, 02-025 Warszawa</v>
          </cell>
        </row>
        <row r="2727">
          <cell r="A2727" t="str">
            <v>Biuro Stołecznego Konserwatora Zabytków</v>
          </cell>
          <cell r="B2727" t="str">
            <v>Fundacja Obserwacja, ul. Tarczyńska 3/9, 02-025 Warszawa</v>
          </cell>
        </row>
        <row r="2728">
          <cell r="A2728" t="str">
            <v>Biuro Kultury</v>
          </cell>
          <cell r="B2728" t="str">
            <v>Fundacja Obserwatorium, ul. Aleksandra Gajkowicza 7/56, 03-562 Warszawa</v>
          </cell>
        </row>
        <row r="2729">
          <cell r="A2729" t="str">
            <v>Dzielnica Wola</v>
          </cell>
          <cell r="B2729" t="str">
            <v>Fundacja Obywatele Zdrowo Zaangażowani, ul. Okopowa 45/64, 01-059 Warszawa</v>
          </cell>
        </row>
        <row r="2730">
          <cell r="A2730" t="str">
            <v>Biuro Edukacji</v>
          </cell>
          <cell r="B2730" t="str">
            <v>Fundacja Ocalenie, ul. Krucza 6/14A, 00-537 Warszawa</v>
          </cell>
        </row>
        <row r="2731">
          <cell r="A2731" t="str">
            <v>Dzielnica Śródmieście</v>
          </cell>
          <cell r="B2731" t="str">
            <v>Fundacja Ocalenie, ul. Krucza 6/14A, 00-537 Warszawa</v>
          </cell>
        </row>
        <row r="2732">
          <cell r="A2732" t="str">
            <v>Biuro Współpracy Międzynarodowej (WM)</v>
          </cell>
          <cell r="B2732" t="str">
            <v>Fundacja Ocalenie, ul. Krucza 6/14A, 00-537 Warszawa</v>
          </cell>
        </row>
        <row r="2733">
          <cell r="A2733" t="str">
            <v>Biuro Edukacji</v>
          </cell>
          <cell r="B2733" t="str">
            <v>Fundacja Ochrony Pamięci Obozu Zagłady W Treblince, ul. Puławska 5/2, 02-515 Warszawa</v>
          </cell>
        </row>
        <row r="2734">
          <cell r="A2734" t="str">
            <v>Biuro Kultury</v>
          </cell>
          <cell r="B2734" t="str">
            <v>Fundacja Ochrony Wspólnego Dziedzictwa Kulturowego Terpa, ul. Kujawska 3/40, 00-793 Warszawa</v>
          </cell>
        </row>
        <row r="2735">
          <cell r="A2735" t="str">
            <v>Biuro Ochrony Środowiska</v>
          </cell>
          <cell r="B2735" t="str">
            <v>Fundacja Ochrony Zwierząt El Gato, ul. Marszałkowska 58, 00-545 Warszawa</v>
          </cell>
        </row>
        <row r="2736">
          <cell r="A2736" t="str">
            <v>Biuro Kultury</v>
          </cell>
          <cell r="B2736" t="str">
            <v>Fundacja Odjazdów, ul. Żwirki I Wigury 15A/4, 02-143 Warszawa</v>
          </cell>
        </row>
        <row r="2737">
          <cell r="A2737" t="str">
            <v>Dzielnica Śródmieście</v>
          </cell>
          <cell r="B2737" t="str">
            <v>Fundacja Odjazdów, ul. Żwirki I Wigury 15A/4, 02-143 Warszawa</v>
          </cell>
        </row>
        <row r="2738">
          <cell r="A2738" t="str">
            <v>Biuro Stołecznego Konserwatora Zabytków</v>
          </cell>
          <cell r="B2738" t="str">
            <v>Fundacja Odjazdów, ul. Żwirki I Wigury 15A/4, 02-143 Warszawa</v>
          </cell>
        </row>
        <row r="2739">
          <cell r="A2739" t="str">
            <v>Centrum Komunikacji Społecznej</v>
          </cell>
          <cell r="B2739" t="str">
            <v>Fundacja Odjazdów, ul. Żwirki I Wigury 15A/4, 02-143 Warszawa</v>
          </cell>
        </row>
        <row r="2740">
          <cell r="A2740" t="str">
            <v>Biuro Edukacji</v>
          </cell>
          <cell r="B2740" t="str">
            <v>Fundacja Odjazdów, ul. Żwirki I Wigury 15A/4, 02-143 Warszawa</v>
          </cell>
        </row>
        <row r="2741">
          <cell r="A2741" t="str">
            <v>Dzielnica Mokotów</v>
          </cell>
          <cell r="B2741" t="str">
            <v>Fundacja Odjazdów, ul. Żwirki I Wigury 15A/4, 02-143 Warszawa</v>
          </cell>
        </row>
        <row r="2742">
          <cell r="A2742" t="str">
            <v>Dzielnica Żoliborz</v>
          </cell>
          <cell r="B2742" t="str">
            <v>Fundacja Odwaga Bycia, ul. Fryderyka Chopina 20, 62-800 Kalisz</v>
          </cell>
        </row>
        <row r="2743">
          <cell r="A2743" t="str">
            <v>Biuro Edukacji</v>
          </cell>
          <cell r="B2743" t="str">
            <v>Fundacja Off School, ul. Wiktorska 29/27, 02-587 Warszawa</v>
          </cell>
        </row>
        <row r="2744">
          <cell r="A2744" t="str">
            <v>Biuro Kultury</v>
          </cell>
          <cell r="B2744" t="str">
            <v>Fundacja Oficyna 21, ul. Bernardyńska 21/14, 02-904 Warszawa</v>
          </cell>
        </row>
        <row r="2745">
          <cell r="A2745" t="str">
            <v>Biuro Pomocy i Projektów Społecznych</v>
          </cell>
          <cell r="B2745" t="str">
            <v>Fundacja Ogarniająca Rodzinne Tematy Pod Nazwą: FORT, ul. Cichociemnych 12, 05-825 Grodzisk Mazowiecki</v>
          </cell>
        </row>
        <row r="2746">
          <cell r="A2746" t="str">
            <v>Dzielnica Wola</v>
          </cell>
          <cell r="B2746" t="str">
            <v>Fundacja Ogarniająca Rodzinne Tematy Pod Nazwą: FORT, ul. Cichociemnych 12, 05-825 Grodzisk Mazowiecki</v>
          </cell>
        </row>
        <row r="2747">
          <cell r="A2747" t="str">
            <v>Biuro Stołecznego Konserwatora Zabytków</v>
          </cell>
          <cell r="B2747" t="str">
            <v>Fundacja Ogarnij Emocje, ul. Żelazna Paw.1B, 05-200 Wołomin</v>
          </cell>
        </row>
        <row r="2748">
          <cell r="A2748" t="str">
            <v>Centrum Komunikacji Społecznej</v>
          </cell>
          <cell r="B2748" t="str">
            <v>Fundacja Ogólnopolski Strajk Kobiet, ul. Powstańców Śląskich 220/4, 53-140 Wrocław</v>
          </cell>
        </row>
        <row r="2749">
          <cell r="A2749" t="str">
            <v>Biuro Edukacji</v>
          </cell>
          <cell r="B2749" t="str">
            <v>Fundacja Ogród Sprawiedliwych, ul. Karowa 20, 00-324 Warszawa</v>
          </cell>
        </row>
        <row r="2750">
          <cell r="A2750" t="str">
            <v>Dzielnica Wola</v>
          </cell>
          <cell r="B2750" t="str">
            <v>Fundacja Ogród Sprawiedliwych, ul. Karowa 20, 00-324 Warszawa</v>
          </cell>
        </row>
        <row r="2751">
          <cell r="A2751" t="str">
            <v>Biuro Kultury</v>
          </cell>
          <cell r="B2751" t="str">
            <v>Fundacja Okonakino, ul. Bukowińska 26C/12, 02-703 Warszawa</v>
          </cell>
        </row>
        <row r="2752">
          <cell r="A2752" t="str">
            <v>Biuro Polityki Zdrowotnej</v>
          </cell>
          <cell r="B2752" t="str">
            <v>Fundacja Onkologiczna Rakiety, ul. Stryjeńskich 19/U21/21A, 02-791 Warszawa</v>
          </cell>
        </row>
        <row r="2753">
          <cell r="A2753" t="str">
            <v>Biuro Pomocy i Projektów Społecznych</v>
          </cell>
          <cell r="B2753" t="str">
            <v>Fundacja Onkologiczna Rakiety, ul. Stryjeńskich 19/U21/21A, 02-791 Warszawa</v>
          </cell>
        </row>
        <row r="2754">
          <cell r="A2754" t="str">
            <v>Biuro Współpracy Międzynarodowej (WM)</v>
          </cell>
          <cell r="B2754" t="str">
            <v>Fundacja Onkologiczna Rakiety, ul. Stryjeńskich 19/U21/21A, 02-791 Warszawa</v>
          </cell>
        </row>
        <row r="2755">
          <cell r="A2755" t="str">
            <v>Centrum Komunikacji Społecznej</v>
          </cell>
          <cell r="B2755" t="str">
            <v>Fundacja Onkologiczna Rakiety, ul. Stryjeńskich 19/U21/21A, 02-791 Warszawa</v>
          </cell>
        </row>
        <row r="2756">
          <cell r="A2756" t="str">
            <v>Biuro Edukacji</v>
          </cell>
          <cell r="B2756" t="str">
            <v>Fundacja OPOR, ul. Maurycego Mochnackiego 4/77, 02-042 Warszawa</v>
          </cell>
        </row>
        <row r="2757">
          <cell r="A2757" t="str">
            <v>Biuro Edukacji</v>
          </cell>
          <cell r="B2757" t="str">
            <v>Fundacja Optimum Pareto, ul. Celna 6/9, 30-507 Kraków</v>
          </cell>
        </row>
        <row r="2758">
          <cell r="A2758" t="str">
            <v>Centrum Komunikacji Społecznej</v>
          </cell>
          <cell r="B2758" t="str">
            <v>Fundacja Optimum Pareto, ul. Celna 6/9, 30-507 Kraków</v>
          </cell>
        </row>
        <row r="2759">
          <cell r="A2759" t="str">
            <v>Biuro Kultury</v>
          </cell>
          <cell r="B2759" t="str">
            <v>Fundacja Ośrodka Edukacji Ekologicznej, ul. Raszyńska 32/44/140, 02-026 Warszawa</v>
          </cell>
        </row>
        <row r="2760">
          <cell r="A2760" t="str">
            <v>Biuro Kultury</v>
          </cell>
          <cell r="B2760" t="str">
            <v>Fundacja Ośrodka Karta, ul. Narbutta 29, 02-536 Warszawa</v>
          </cell>
        </row>
        <row r="2761">
          <cell r="A2761" t="str">
            <v>Dzielnica Mokotów</v>
          </cell>
          <cell r="B2761" t="str">
            <v>Fundacja Ośrodka Karta, ul. Narbutta 29, 02-536 Warszawa</v>
          </cell>
        </row>
        <row r="2762">
          <cell r="A2762" t="str">
            <v>Dzielnica Białołęka</v>
          </cell>
          <cell r="B2762" t="str">
            <v>Fundacja otoKultura.org, ul. Łąkowa 4A, 05-090 Raszyn</v>
          </cell>
        </row>
        <row r="2763">
          <cell r="A2763" t="str">
            <v>Dzielnica Targówek</v>
          </cell>
          <cell r="B2763" t="str">
            <v>Fundacja otoKultura.org, ul. Łąkowa 4A, 05-090 Raszyn</v>
          </cell>
        </row>
        <row r="2764">
          <cell r="A2764" t="str">
            <v>Biuro Kultury</v>
          </cell>
          <cell r="B2764" t="str">
            <v>Fundacja otoKultura.org, ul. Łąkowa 4A, 05-090 Raszyn</v>
          </cell>
        </row>
        <row r="2765">
          <cell r="A2765" t="str">
            <v>Dzielnica Wawer</v>
          </cell>
          <cell r="B2765" t="str">
            <v>Fundacja otoKultura.org, ul. Łąkowa 4A, 05-090 Raszyn</v>
          </cell>
        </row>
        <row r="2766">
          <cell r="A2766" t="str">
            <v>Dzielnica Ursynów</v>
          </cell>
          <cell r="B2766" t="str">
            <v>Fundacja otoKultura.org, ul. Łąkowa 4A, 05-090 Raszyn</v>
          </cell>
        </row>
        <row r="2767">
          <cell r="A2767" t="str">
            <v>Dzielnica Bemowo</v>
          </cell>
          <cell r="B2767" t="str">
            <v>Fundacja otoKultura.org, ul. Łąkowa 4A, 05-090 Raszyn</v>
          </cell>
        </row>
        <row r="2768">
          <cell r="A2768" t="str">
            <v>Biuro Edukacji</v>
          </cell>
          <cell r="B2768" t="str">
            <v>Fundacja otoKultura.org, ul. Łąkowa 4A, 05-090 Raszyn</v>
          </cell>
        </row>
        <row r="2769">
          <cell r="A2769" t="str">
            <v>Centrum Komunikacji Społecznej</v>
          </cell>
          <cell r="B2769" t="str">
            <v>Fundacja Otwarta Przestrzeń, ul. Orzycka 24/43, 02-695 Warszawa</v>
          </cell>
        </row>
        <row r="2770">
          <cell r="A2770" t="str">
            <v>Biuro Edukacji</v>
          </cell>
          <cell r="B2770" t="str">
            <v>Fundacja Otwarta Przestrzeń, ul. Zamkowa 4/34, 03-890 Warszawa</v>
          </cell>
        </row>
        <row r="2771">
          <cell r="A2771" t="str">
            <v>Dzielnica Praga-Południe</v>
          </cell>
          <cell r="B2771" t="str">
            <v>Fundacja Otwarta Przestrzeń, ul. Zamkowa 4/34, 03-890 Warszawa</v>
          </cell>
        </row>
        <row r="2772">
          <cell r="A2772" t="str">
            <v>Dzielnica Ursynów</v>
          </cell>
          <cell r="B2772" t="str">
            <v>Fundacja Otwarta Strefa Kultury, ul. Głogowska 53, 60-738 Poznań</v>
          </cell>
        </row>
        <row r="2773">
          <cell r="A2773" t="str">
            <v>Dzielnica Praga-Północ</v>
          </cell>
          <cell r="B2773" t="str">
            <v>Fundacja Otwarta Strefa Kultury, ul. Głogowska 53, 60-738 Poznań</v>
          </cell>
        </row>
        <row r="2774">
          <cell r="A2774" t="str">
            <v>Dzielnica Śródmieście</v>
          </cell>
          <cell r="B2774" t="str">
            <v>Fundacja Otwarta Strefa Kultury, ul. Głogowska 53, 60-738 Poznań</v>
          </cell>
        </row>
        <row r="2775">
          <cell r="A2775" t="str">
            <v>Biuro Kultury</v>
          </cell>
          <cell r="B2775" t="str">
            <v>Fundacja Otwarta Strefa Kultury, ul. Głogowska 53, 60-738 Poznań</v>
          </cell>
        </row>
        <row r="2776">
          <cell r="A2776" t="str">
            <v>Dzielnica Wawer</v>
          </cell>
          <cell r="B2776" t="str">
            <v>Fundacja Otwarta Strefa Kultury, ul. Głogowska 53, 60-738 Poznań</v>
          </cell>
        </row>
        <row r="2777">
          <cell r="A2777" t="str">
            <v>Dzielnica Praga-Południe</v>
          </cell>
          <cell r="B2777" t="str">
            <v>Fundacja Otwarta Strefa Kultury, ul. Głogowska 53, 60-738 Poznań</v>
          </cell>
        </row>
        <row r="2778">
          <cell r="A2778" t="str">
            <v>Dzielnica Wesoła</v>
          </cell>
          <cell r="B2778" t="str">
            <v>Fundacja Otwarta Strefa Kultury, ul. Głogowska 53, 60-738 Poznań</v>
          </cell>
        </row>
        <row r="2779">
          <cell r="A2779" t="str">
            <v>Dzielnica Wola</v>
          </cell>
          <cell r="B2779" t="str">
            <v>Fundacja Otwarta Strefa Kultury, ul. Głogowska 53, 60-738 Poznań</v>
          </cell>
        </row>
        <row r="2780">
          <cell r="A2780" t="str">
            <v>Dzielnica Białołęka</v>
          </cell>
          <cell r="B2780" t="str">
            <v>Fundacja Otwarta Strefa Kultury, ul. Głogowska 53, 60-738 Poznań</v>
          </cell>
        </row>
        <row r="2781">
          <cell r="A2781" t="str">
            <v>Dzielnica Włochy</v>
          </cell>
          <cell r="B2781" t="str">
            <v>Fundacja Otwarta Strefa Kultury, ul. Głogowska 53, 60-738 Poznań</v>
          </cell>
        </row>
        <row r="2782">
          <cell r="A2782" t="str">
            <v>Dzielnica Mokotów</v>
          </cell>
          <cell r="B2782" t="str">
            <v>Fundacja Otwarta Strefa Kultury, ul. Głogowska 53, 60-738 Poznań</v>
          </cell>
        </row>
        <row r="2783">
          <cell r="A2783" t="str">
            <v>Dzielnica Targówek</v>
          </cell>
          <cell r="B2783" t="str">
            <v>Fundacja Otwarta Strefa Kultury, ul. Głogowska 53, 60-738 Poznań</v>
          </cell>
        </row>
        <row r="2784">
          <cell r="A2784" t="str">
            <v>Dzielnica Żoliborz</v>
          </cell>
          <cell r="B2784" t="str">
            <v>Fundacja Otwarta Strefa Kultury, ul. Głogowska 53, 60-738 Poznań</v>
          </cell>
        </row>
        <row r="2785">
          <cell r="A2785" t="str">
            <v>Dzielnica Mokotów</v>
          </cell>
          <cell r="B2785" t="str">
            <v>Fundacja Otwarte Seminaria Filozoficzno-Psychiatryczne, Aleja Komisji Edukacji Narodowej 36/112 B, 02-797 Warszawa</v>
          </cell>
        </row>
        <row r="2786">
          <cell r="A2786" t="str">
            <v>Dzielnica Bielany</v>
          </cell>
          <cell r="B2786" t="str">
            <v>Fundacja Otwarte Seminaria Filozoficzno-Psychiatryczne, Aleja Komisji Edukacji Narodowej 36/112 B, 02-797 Warszawa</v>
          </cell>
        </row>
        <row r="2787">
          <cell r="A2787" t="str">
            <v>Dzielnica Ursynów</v>
          </cell>
          <cell r="B2787" t="str">
            <v>Fundacja Otwarte Seminaria Filozoficzno-Psychiatryczne, Aleja Komisji Edukacji Narodowej 36/112 B, 02-797 Warszawa</v>
          </cell>
        </row>
        <row r="2788">
          <cell r="A2788" t="str">
            <v>Biuro Kultury</v>
          </cell>
          <cell r="B2788" t="str">
            <v>Fundacja Otwarte Seminaria Filozoficzno-Psychiatryczne, Aleja Komisji Edukacji Narodowej 36/112 B, 02-797 Warszawa</v>
          </cell>
        </row>
        <row r="2789">
          <cell r="A2789" t="str">
            <v>Biuro Polityki Zdrowotnej</v>
          </cell>
          <cell r="B2789" t="str">
            <v>Fundacja Otwarte Seminaria Filozoficzno-Psychiatryczne, Aleja Komisji Edukacji Narodowej 36/112 B, 02-797 Warszawa</v>
          </cell>
        </row>
        <row r="2790">
          <cell r="A2790" t="str">
            <v>Biuro Edukacji</v>
          </cell>
          <cell r="B2790" t="str">
            <v>Fundacja Otwieracze, ul. Leśny Potok 2, 03-289 Warszawa</v>
          </cell>
        </row>
        <row r="2791">
          <cell r="A2791" t="str">
            <v>Dzielnica Śródmieście</v>
          </cell>
          <cell r="B2791" t="str">
            <v>Fundacja Otylii Jędrzejczak, ul. Chłodna 51, 00-867 Warszawa</v>
          </cell>
        </row>
        <row r="2792">
          <cell r="A2792" t="str">
            <v>Biuro Edukacji</v>
          </cell>
          <cell r="B2792" t="str">
            <v>Fundacja Outbox, Aleja 3 Maja 14/52, 00-381 Warszawa</v>
          </cell>
        </row>
        <row r="2793">
          <cell r="A2793" t="str">
            <v>Biuro Pomocy i Projektów Społecznych</v>
          </cell>
          <cell r="B2793" t="str">
            <v>Fundacja Outbox, Aleja 3 Maja 14/52, 00-381 Warszawa</v>
          </cell>
        </row>
        <row r="2794">
          <cell r="A2794" t="str">
            <v>Centrum Komunikacji Społecznej</v>
          </cell>
          <cell r="B2794" t="str">
            <v>Fundacja Outbox, Aleja 3 Maja 14/52, 00-381 Warszawa</v>
          </cell>
        </row>
        <row r="2795">
          <cell r="A2795" t="str">
            <v>Dzielnica Śródmieście</v>
          </cell>
          <cell r="B2795" t="str">
            <v>Fundacja Oxford Basketball Communication Programme, ul. Nowy Świat 33/13, 00-029 Warszawa</v>
          </cell>
        </row>
        <row r="2796">
          <cell r="A2796" t="str">
            <v>Biuro Kultury</v>
          </cell>
          <cell r="B2796" t="str">
            <v>Fundacja Pamięci O Bohaterach Powstania Warszawskiego, ul. Ks. Ignacego Kłopotowskiego 22, 03-717 Warszawa</v>
          </cell>
        </row>
        <row r="2797">
          <cell r="A2797" t="str">
            <v>Biuro Kultury</v>
          </cell>
          <cell r="B2797" t="str">
            <v>Fundacja Park Przy Szkole, ul. Kartograficzna 78D, 03-290 Warszawa</v>
          </cell>
        </row>
        <row r="2798">
          <cell r="A2798" t="str">
            <v>Dzielnica Białołęka</v>
          </cell>
          <cell r="B2798" t="str">
            <v>Fundacja Park Przy Szkole, ul. Kartograficzna 78D, 03-290 Warszawa</v>
          </cell>
        </row>
        <row r="2799">
          <cell r="A2799" t="str">
            <v>Biuro Pomocy i Projektów Społecznych</v>
          </cell>
          <cell r="B2799" t="str">
            <v>Fundacja Park Przy Szkole, ul. Kartograficzna 78D, 03-290 Warszawa</v>
          </cell>
        </row>
        <row r="2800">
          <cell r="A2800" t="str">
            <v>Dzielnica Mokotów</v>
          </cell>
          <cell r="B2800" t="str">
            <v>Fundacja Partnerstwo Dla Edukacji, ul. Wolfganga Amadeusza Mozarta 1/47, 02-736 Warszawa</v>
          </cell>
        </row>
        <row r="2801">
          <cell r="A2801" t="str">
            <v>Biuro Edukacji</v>
          </cell>
          <cell r="B2801" t="str">
            <v>Fundacja Partnerstwo Dla Edukacji, ul. Wolfganga Amadeusza Mozarta 1/47, 02-736 Warszawa</v>
          </cell>
        </row>
        <row r="2802">
          <cell r="A2802" t="str">
            <v>Dzielnica Ursynów</v>
          </cell>
          <cell r="B2802" t="str">
            <v>Fundacja Partytura, ul. Bajońska 9A/15, 03-963 Warszawa</v>
          </cell>
        </row>
        <row r="2803">
          <cell r="A2803" t="str">
            <v>Dzielnica Mokotów</v>
          </cell>
          <cell r="B2803" t="str">
            <v>Fundacja Partytura, ul. Bajońska 9A/15, 03-963 Warszawa</v>
          </cell>
        </row>
        <row r="2804">
          <cell r="A2804" t="str">
            <v>Dzielnica Wola</v>
          </cell>
          <cell r="B2804" t="str">
            <v>Fundacja Partytura, ul. Bajońska 9A/15, 03-963 Warszawa</v>
          </cell>
        </row>
        <row r="2805">
          <cell r="A2805" t="str">
            <v>Dzielnica Praga-Południe</v>
          </cell>
          <cell r="B2805" t="str">
            <v>Fundacja Partytura, ul. Bajońska 9A/15, 03-963 Warszawa</v>
          </cell>
        </row>
        <row r="2806">
          <cell r="A2806" t="str">
            <v>Dzielnica Białołęka</v>
          </cell>
          <cell r="B2806" t="str">
            <v>Fundacja Partytura, ul. Bajońska 9A/15, 03-963 Warszawa</v>
          </cell>
        </row>
        <row r="2807">
          <cell r="A2807" t="str">
            <v>Dzielnica Praga-Północ</v>
          </cell>
          <cell r="B2807" t="str">
            <v>Fundacja Partytura, ul. Bajońska 9A/15, 03-963 Warszawa</v>
          </cell>
        </row>
        <row r="2808">
          <cell r="A2808" t="str">
            <v>Dzielnica Żoliborz</v>
          </cell>
          <cell r="B2808" t="str">
            <v>Fundacja Partytura, ul. Bajońska 9A/15, 03-963 Warszawa</v>
          </cell>
        </row>
        <row r="2809">
          <cell r="A2809" t="str">
            <v>Dzielnica Włochy</v>
          </cell>
          <cell r="B2809" t="str">
            <v>Fundacja Partytura, ul. Bajońska 9A/15, 03-963 Warszawa</v>
          </cell>
        </row>
        <row r="2810">
          <cell r="A2810" t="str">
            <v>Dzielnica Wawer</v>
          </cell>
          <cell r="B2810" t="str">
            <v>Fundacja Partytura, ul. Bajońska 9A/15, 03-963 Warszawa</v>
          </cell>
        </row>
        <row r="2811">
          <cell r="A2811" t="str">
            <v>Dzielnica Bemowo</v>
          </cell>
          <cell r="B2811" t="str">
            <v>Fundacja Partytura, ul. Bajońska 9A/15, 03-963 Warszawa</v>
          </cell>
        </row>
        <row r="2812">
          <cell r="A2812" t="str">
            <v>Dzielnica Ochota</v>
          </cell>
          <cell r="B2812" t="str">
            <v>Fundacja Partytura, ul. Bajońska 9A/15, 03-963 Warszawa</v>
          </cell>
        </row>
        <row r="2813">
          <cell r="A2813" t="str">
            <v>Dzielnica Targówek</v>
          </cell>
          <cell r="B2813" t="str">
            <v>Fundacja Partytura, ul. Bajońska 9A/15, 03-963 Warszawa</v>
          </cell>
        </row>
        <row r="2814">
          <cell r="A2814" t="str">
            <v>Dzielnica Śródmieście</v>
          </cell>
          <cell r="B2814" t="str">
            <v>Fundacja Partytura, ul. Bajońska 9A/15, 03-963 Warszawa</v>
          </cell>
        </row>
        <row r="2815">
          <cell r="A2815" t="str">
            <v>Dzielnica Wilanów</v>
          </cell>
          <cell r="B2815" t="str">
            <v>Fundacja Partytura, ul. Bajońska 9A/15, 03-963 Warszawa</v>
          </cell>
        </row>
        <row r="2816">
          <cell r="A2816" t="str">
            <v>Biuro Kultury</v>
          </cell>
          <cell r="B2816" t="str">
            <v>Fundacja Partytura, ul. Bajońska 9A/15, 03-963 Warszawa</v>
          </cell>
        </row>
        <row r="2817">
          <cell r="A2817" t="str">
            <v>Dzielnica Bielany</v>
          </cell>
          <cell r="B2817" t="str">
            <v>Fundacja Patrz Szerzej, ul. Mieczysława Szczuki 2/28, 02-776 Warszawa</v>
          </cell>
        </row>
        <row r="2818">
          <cell r="A2818" t="str">
            <v>Biuro Edukacji</v>
          </cell>
          <cell r="B2818" t="str">
            <v>Fundacja Patrz Szerzej, ul. Mieczysława Szczuki 2/28, 02-776 Warszawa</v>
          </cell>
        </row>
        <row r="2819">
          <cell r="A2819" t="str">
            <v>Centrum Komunikacji Społecznej</v>
          </cell>
          <cell r="B2819" t="str">
            <v>Fundacja Patrz Szerzej, ul. Mieczysława Szczuki 2/28, 02-776 Warszawa</v>
          </cell>
        </row>
        <row r="2820">
          <cell r="A2820" t="str">
            <v>Dzielnica Wola</v>
          </cell>
          <cell r="B2820" t="str">
            <v>Fundacja Patrz Szerzej, ul. Mieczysława Szczuki 2/28, 02-776 Warszawa</v>
          </cell>
        </row>
        <row r="2821">
          <cell r="A2821" t="str">
            <v>Biuro Kultury</v>
          </cell>
          <cell r="B2821" t="str">
            <v>Fundacja Patrz Szerzej, ul. Mieczysława Szczuki 2/28, 02-776 Warszawa</v>
          </cell>
        </row>
        <row r="2822">
          <cell r="A2822" t="str">
            <v>Dzielnica Wola</v>
          </cell>
          <cell r="B2822" t="str">
            <v>Fundacja Pawła Zagumnego, ul. Resorowa 28, 02-956 Warszawa</v>
          </cell>
        </row>
        <row r="2823">
          <cell r="A2823" t="str">
            <v>Centrum Komunikacji Społecznej</v>
          </cell>
          <cell r="B2823" t="str">
            <v>Fundacja Pawła Zagumnego, ul. Resorowa 28, 02-956 Warszawa</v>
          </cell>
        </row>
        <row r="2824">
          <cell r="A2824" t="str">
            <v>Biuro Edukacji</v>
          </cell>
          <cell r="B2824" t="str">
            <v>Fundacja pełnomocnik.org, ul. Solec 50, 00-382 Warszawa</v>
          </cell>
        </row>
        <row r="2825">
          <cell r="A2825" t="str">
            <v>Biuro Kultury</v>
          </cell>
          <cell r="B2825" t="str">
            <v>Fundacja Performat, ul. Szkolna 1/3, 58-130 Żarów</v>
          </cell>
        </row>
        <row r="2826">
          <cell r="A2826" t="str">
            <v>Biuro Kultury</v>
          </cell>
          <cell r="B2826" t="str">
            <v>Fundacja Picture Doc, ul. Warecka 4/6, 00-040 Warszawa</v>
          </cell>
        </row>
        <row r="2827">
          <cell r="A2827" t="str">
            <v>Dzielnica Śródmieście</v>
          </cell>
          <cell r="B2827" t="str">
            <v>Fundacja Picture Doc, ul. Warecka 4/6, 00-040 Warszawa</v>
          </cell>
        </row>
        <row r="2828">
          <cell r="A2828" t="str">
            <v>Dzielnica Bielany</v>
          </cell>
          <cell r="B2828" t="str">
            <v>Fundacja Pieśniarze, ul. Piłsudskiego 46/7, 50-033 Wrocław</v>
          </cell>
        </row>
        <row r="2829">
          <cell r="A2829" t="str">
            <v>Biuro Kultury</v>
          </cell>
          <cell r="B2829" t="str">
            <v>Fundacja Pieśniarze, ul. Piłsudskiego 46/7, 50-033 Wrocław</v>
          </cell>
        </row>
        <row r="2830">
          <cell r="A2830" t="str">
            <v>Dzielnica Białołęka</v>
          </cell>
          <cell r="B2830" t="str">
            <v>Fundacja Pieśniarze, ul. Piłsudskiego 46/7, 50-033 Wrocław</v>
          </cell>
        </row>
        <row r="2831">
          <cell r="A2831" t="str">
            <v>Dzielnica Wola</v>
          </cell>
          <cell r="B2831" t="str">
            <v>Fundacja Pieśniarze, ul. Piłsudskiego 46/7, 50-033 Wrocław</v>
          </cell>
        </row>
        <row r="2832">
          <cell r="A2832" t="str">
            <v>Dzielnica Ochota</v>
          </cell>
          <cell r="B2832" t="str">
            <v>Fundacja Pieśniarze, ul. Piłsudskiego 46/7, 50-033 Wrocław</v>
          </cell>
        </row>
        <row r="2833">
          <cell r="A2833" t="str">
            <v>Biuro Kultury</v>
          </cell>
          <cell r="B2833" t="str">
            <v>Fundacja Pięknie Żyć, ul. Zielony Zaułek 7, 96-300 Żyrardów</v>
          </cell>
        </row>
        <row r="2834">
          <cell r="A2834" t="str">
            <v>Biuro Edukacji</v>
          </cell>
          <cell r="B2834" t="str">
            <v>Fundacja Pięknie Żyć, ul. Zielony Zaułek 7, 96-300 Żyrardów</v>
          </cell>
        </row>
        <row r="2835">
          <cell r="A2835" t="str">
            <v>Centrum Komunikacji Społecznej</v>
          </cell>
          <cell r="B2835" t="str">
            <v>Fundacja Planet, ul. Bohdanowicza 19/52, 02-127 Warszawa</v>
          </cell>
        </row>
        <row r="2836">
          <cell r="A2836" t="str">
            <v>Dzielnica Ursynów</v>
          </cell>
          <cell r="B2836" t="str">
            <v>Fundacja Plateaux, ul. Mińska 25B/17, 03-808 Warszawa</v>
          </cell>
        </row>
        <row r="2837">
          <cell r="A2837" t="str">
            <v>Dzielnica Praga-Południe</v>
          </cell>
          <cell r="B2837" t="str">
            <v>Fundacja Plateaux, ul. Mińska 25B/17, 03-808 Warszawa</v>
          </cell>
        </row>
        <row r="2838">
          <cell r="A2838" t="str">
            <v>Biuro Edukacji</v>
          </cell>
          <cell r="B2838" t="str">
            <v>Fundacja Plateaux, ul. Mińska 25B/17, 03-808 Warszawa</v>
          </cell>
        </row>
        <row r="2839">
          <cell r="A2839" t="str">
            <v>Dzielnica Praga-Północ</v>
          </cell>
          <cell r="B2839" t="str">
            <v>Fundacja Plateaux, ul. Mińska 25B/17, 03-808 Warszawa</v>
          </cell>
        </row>
        <row r="2840">
          <cell r="A2840" t="str">
            <v>Biuro Kultury</v>
          </cell>
          <cell r="B2840" t="str">
            <v>Fundacja Plateaux, ul. Mińska 25B/17, 03-808 Warszawa</v>
          </cell>
        </row>
        <row r="2841">
          <cell r="A2841" t="str">
            <v>Dzielnica Białołęka</v>
          </cell>
          <cell r="B2841" t="str">
            <v>Fundacja Plateaux, ul. Mińska 25B/17, 03-808 Warszawa</v>
          </cell>
        </row>
        <row r="2842">
          <cell r="A2842" t="str">
            <v>Dzielnica Wawer</v>
          </cell>
          <cell r="B2842" t="str">
            <v>Fundacja Plateaux, ul. Mińska 25B/17, 03-808 Warszawa</v>
          </cell>
        </row>
        <row r="2843">
          <cell r="A2843" t="str">
            <v>Dzielnica Wesoła</v>
          </cell>
          <cell r="B2843" t="str">
            <v>Fundacja Plateaux, ul. Mińska 25B/17, 03-808 Warszawa</v>
          </cell>
        </row>
        <row r="2844">
          <cell r="A2844" t="str">
            <v>Dzielnica Śródmieście</v>
          </cell>
          <cell r="B2844" t="str">
            <v>Fundacja Plateaux, ul. Mińska 25B/17, 03-808 Warszawa</v>
          </cell>
        </row>
        <row r="2845">
          <cell r="A2845" t="str">
            <v>Dzielnica Bemowo</v>
          </cell>
          <cell r="B2845" t="str">
            <v>Fundacja Plateaux, ul. Mińska 25B/17, 03-808 Warszawa</v>
          </cell>
        </row>
        <row r="2846">
          <cell r="A2846" t="str">
            <v>Dzielnica Mokotów</v>
          </cell>
          <cell r="B2846" t="str">
            <v>Fundacja Plateaux, ul. Mińska 25B/17, 03-808 Warszawa</v>
          </cell>
        </row>
        <row r="2847">
          <cell r="A2847" t="str">
            <v>Centrum Komunikacji Społecznej</v>
          </cell>
          <cell r="B2847" t="str">
            <v>Fundacja Plateaux, ul. Mińska 25B/17, 03-808 Warszawa</v>
          </cell>
        </row>
        <row r="2848">
          <cell r="A2848" t="str">
            <v>Dzielnica Bielany</v>
          </cell>
          <cell r="B2848" t="str">
            <v>Fundacja Plateaux, ul. Mińska 25B/17, 03-808 Warszawa</v>
          </cell>
        </row>
        <row r="2849">
          <cell r="A2849" t="str">
            <v>Dzielnica Wola</v>
          </cell>
          <cell r="B2849" t="str">
            <v>Fundacja Plateaux, ul. Mińska 25B/17, 03-808 Warszawa</v>
          </cell>
        </row>
        <row r="2850">
          <cell r="A2850" t="str">
            <v>Dzielnica Targówek</v>
          </cell>
          <cell r="B2850" t="str">
            <v>Fundacja Plateaux, ul. Mińska 25B/17, 03-808 Warszawa</v>
          </cell>
        </row>
        <row r="2851">
          <cell r="A2851" t="str">
            <v>Dzielnica Ochota</v>
          </cell>
          <cell r="B2851" t="str">
            <v>Fundacja Plateaux, ul. Mińska 25B/17, 03-808 Warszawa</v>
          </cell>
        </row>
        <row r="2852">
          <cell r="A2852" t="str">
            <v>Centrum Komunikacji Społecznej</v>
          </cell>
          <cell r="B2852" t="str">
            <v>Fundacja Play Sustain, ul. Bagno 2/168, 00-112 Warszawa</v>
          </cell>
        </row>
        <row r="2853">
          <cell r="A2853" t="str">
            <v>Biuro Pomocy i Projektów Społecznych</v>
          </cell>
          <cell r="B2853" t="str">
            <v>Fundacja Po Drugie, ul. Wiązana 22B, 04-680 Warszawa</v>
          </cell>
        </row>
        <row r="2854">
          <cell r="A2854" t="str">
            <v>Biuro Kultury</v>
          </cell>
          <cell r="B2854" t="str">
            <v>Fundacja Po Drugie, ul. Wiązana 22B, 04-680 Warszawa</v>
          </cell>
        </row>
        <row r="2855">
          <cell r="A2855" t="str">
            <v>Centrum Komunikacji Społecznej</v>
          </cell>
          <cell r="B2855" t="str">
            <v>Fundacja Po Drugie, ul. Wiązana 22B, 04-680 Warszawa</v>
          </cell>
        </row>
        <row r="2856">
          <cell r="A2856" t="str">
            <v>Dzielnica Ursynów</v>
          </cell>
          <cell r="B2856" t="str">
            <v>Fundacja Po Pierwsze Kultura, ul. Juliusza Kaden-Bandrowskiego 8/49, 01-494 Warszawa</v>
          </cell>
        </row>
        <row r="2857">
          <cell r="A2857" t="str">
            <v>Biuro Kultury</v>
          </cell>
          <cell r="B2857" t="str">
            <v>Fundacja Po Prostu Da Się, ul. Waleriana Łukasińskiego 22/7, 41-506 Chorzów</v>
          </cell>
        </row>
        <row r="2858">
          <cell r="A2858" t="str">
            <v>Biuro Polityki Zdrowotnej</v>
          </cell>
          <cell r="B2858" t="str">
            <v>Fundacja Pociechom, ul. Wybrzeże Puckie 2, 03-301 Warszawa</v>
          </cell>
        </row>
        <row r="2859">
          <cell r="A2859" t="str">
            <v>Biuro Pomocy i Projektów Społecznych</v>
          </cell>
          <cell r="B2859" t="str">
            <v>Fundacja Pociechom, ul. Wybrzeże Puckie 2, 03-301 Warszawa</v>
          </cell>
        </row>
        <row r="2860">
          <cell r="A2860" t="str">
            <v>Biuro Ochrony Środowiska</v>
          </cell>
          <cell r="B2860" t="str">
            <v>Fundacja Pociechom, ul. Wybrzeże Puckie 2, 03-301 Warszawa</v>
          </cell>
        </row>
        <row r="2861">
          <cell r="A2861" t="str">
            <v>Dzielnica Bielany</v>
          </cell>
          <cell r="B2861" t="str">
            <v>Fundacja Pociechom, ul. Wybrzeże Puckie 2, 03-301 Warszawa</v>
          </cell>
        </row>
        <row r="2862">
          <cell r="A2862" t="str">
            <v>Biuro Edukacji</v>
          </cell>
          <cell r="B2862" t="str">
            <v>Fundacja Polikultura, ul. Chmielna 73B/14, 00-801 Warszawa</v>
          </cell>
        </row>
        <row r="2863">
          <cell r="A2863" t="str">
            <v>Biuro Współpracy Międzynarodowej (WM)</v>
          </cell>
          <cell r="B2863" t="str">
            <v>Fundacja Polikultura, ul. Chmielna 73B/14, 00-801 Warszawa</v>
          </cell>
        </row>
        <row r="2864">
          <cell r="A2864" t="str">
            <v>Centrum Komunikacji Społecznej</v>
          </cell>
          <cell r="B2864" t="str">
            <v>Fundacja Polikultura, ul. Chmielna 73B/14, 00-801 Warszawa</v>
          </cell>
        </row>
        <row r="2865">
          <cell r="A2865" t="str">
            <v>Dzielnica Ursynów</v>
          </cell>
          <cell r="B2865" t="str">
            <v>Fundacja Polikultura, ul. Chmielna 73B/14, 00-801 Warszawa</v>
          </cell>
        </row>
        <row r="2866">
          <cell r="A2866" t="str">
            <v>Dzielnica Śródmieście</v>
          </cell>
          <cell r="B2866" t="str">
            <v>Fundacja Polikultura, ul. Chmielna 73B/14, 00-801 Warszawa</v>
          </cell>
        </row>
        <row r="2867">
          <cell r="A2867" t="str">
            <v>Dzielnica Praga-Północ</v>
          </cell>
          <cell r="B2867" t="str">
            <v>Fundacja Polikultura, ul. Chmielna 73B/14, 00-801 Warszawa</v>
          </cell>
        </row>
        <row r="2868">
          <cell r="A2868" t="str">
            <v>Biuro Sportu i Rekreacji</v>
          </cell>
          <cell r="B2868" t="str">
            <v>Fundacja Polish Basketball Future, Aleja Wyścigowa 4B/44, 02-681 Warszawa</v>
          </cell>
        </row>
        <row r="2869">
          <cell r="A2869" t="str">
            <v>Dzielnica Mokotów</v>
          </cell>
          <cell r="B2869" t="str">
            <v>Fundacja Polish Basketball Future, Aleja Wyścigowa 4B/44, 02-681 Warszawa</v>
          </cell>
        </row>
        <row r="2870">
          <cell r="A2870" t="str">
            <v>Dzielnica Wilanów</v>
          </cell>
          <cell r="B2870" t="str">
            <v>Fundacja Polish Basketball Future, Aleja Wyścigowa 4B/44, 02-681 Warszawa</v>
          </cell>
        </row>
        <row r="2871">
          <cell r="A2871" t="str">
            <v>Dzielnica Włochy</v>
          </cell>
          <cell r="B2871" t="str">
            <v>Fundacja Polish Basketball Future, Aleja Wyścigowa 4B/44, 02-681 Warszawa</v>
          </cell>
        </row>
        <row r="2872">
          <cell r="A2872" t="str">
            <v>Dzielnica Bemowo</v>
          </cell>
          <cell r="B2872" t="str">
            <v>Fundacja Polish Basketball Future, Aleja Wyścigowa 4B/44, 02-681 Warszawa</v>
          </cell>
        </row>
        <row r="2873">
          <cell r="A2873" t="str">
            <v>Biuro Kultury</v>
          </cell>
          <cell r="B2873" t="str">
            <v>Fundacja Polish Graphic Design, ul. Ludna 7/19, 00-405 Warszawa</v>
          </cell>
        </row>
        <row r="2874">
          <cell r="A2874" t="str">
            <v>Biuro Pomocy i Projektów Społecznych</v>
          </cell>
          <cell r="B2874" t="str">
            <v>Fundacja Polityki Społecznej Prekursor, ul. Stefana Banacha 14/12, 02-097 Warszawa</v>
          </cell>
        </row>
        <row r="2875">
          <cell r="A2875" t="str">
            <v>Centrum Komunikacji Społecznej</v>
          </cell>
          <cell r="B2875" t="str">
            <v>Fundacja Polityki Społecznej Prekursor, ul. Stefana Banacha 14/12, 02-097 Warszawa</v>
          </cell>
        </row>
        <row r="2876">
          <cell r="A2876" t="str">
            <v>Dzielnica Bielany</v>
          </cell>
          <cell r="B2876" t="str">
            <v>Fundacja Polityki Społecznej Prekursor, ul. Stefana Banacha 14/12, 02-097 Warszawa</v>
          </cell>
        </row>
        <row r="2877">
          <cell r="A2877" t="str">
            <v>Biuro Edukacji</v>
          </cell>
          <cell r="B2877" t="str">
            <v>Fundacja Polityki Społecznej Prekursor, ul. Stefana Banacha 14/12, 02-097 Warszawa</v>
          </cell>
        </row>
        <row r="2878">
          <cell r="A2878" t="str">
            <v>Dzielnica Praga-Północ</v>
          </cell>
          <cell r="B2878" t="str">
            <v>Fundacja Polityki Społecznej Prekursor, ul. Stefana Banacha 14/12, 02-097 Warszawa</v>
          </cell>
        </row>
        <row r="2879">
          <cell r="A2879" t="str">
            <v>Biuro Kultury</v>
          </cell>
          <cell r="B2879" t="str">
            <v>Fundacja Polsat, ul. Ostrobramska 77, 04-175 Warszawa</v>
          </cell>
        </row>
        <row r="2880">
          <cell r="A2880" t="str">
            <v>Biuro Edukacji</v>
          </cell>
          <cell r="B2880" t="str">
            <v>Fundacja Polska Galopem!, Aleja Wilanowska 115/48, 02-765 Warszawa</v>
          </cell>
        </row>
        <row r="2881">
          <cell r="A2881" t="str">
            <v>Biuro Ochrony Środowiska</v>
          </cell>
          <cell r="B2881" t="str">
            <v>Fundacja Polska Galopem!, Aleja Wilanowska 115/48, 02-765 Warszawa</v>
          </cell>
        </row>
        <row r="2882">
          <cell r="A2882" t="str">
            <v>Dzielnica Śródmieście</v>
          </cell>
          <cell r="B2882" t="str">
            <v>Fundacja Polska Galopem!, Aleja Wilanowska 115/48, 02-765 Warszawa</v>
          </cell>
        </row>
        <row r="2883">
          <cell r="A2883" t="str">
            <v>Biuro Sportu i Rekreacji</v>
          </cell>
          <cell r="B2883" t="str">
            <v>Fundacja Polska Galopem!, Aleja Wilanowska 115/48, 02-765 Warszawa</v>
          </cell>
        </row>
        <row r="2884">
          <cell r="A2884" t="str">
            <v>Biuro Kultury</v>
          </cell>
          <cell r="B2884" t="str">
            <v>Fundacja Polska Galopem!, Aleja Wilanowska 115/48, 02-765 Warszawa</v>
          </cell>
        </row>
        <row r="2885">
          <cell r="A2885" t="str">
            <v>Dzielnica Praga-Południe</v>
          </cell>
          <cell r="B2885" t="str">
            <v>Fundacja Polska Galopem!, Aleja Wilanowska 115/48, 02-765 Warszawa</v>
          </cell>
        </row>
        <row r="2886">
          <cell r="A2886" t="str">
            <v>Dzielnica Mokotów</v>
          </cell>
          <cell r="B2886" t="str">
            <v>Fundacja Polska Galopem!, Aleja Wilanowska 115/48, 02-765 Warszawa</v>
          </cell>
        </row>
        <row r="2887">
          <cell r="A2887" t="str">
            <v>Dzielnica Bielany</v>
          </cell>
          <cell r="B2887" t="str">
            <v>Fundacja Polska Galopem!, Aleja Wilanowska 115/48, 02-765 Warszawa</v>
          </cell>
        </row>
        <row r="2888">
          <cell r="A2888" t="str">
            <v>Dzielnica Bemowo</v>
          </cell>
          <cell r="B2888" t="str">
            <v>Fundacja Polska Galopem!, Aleja Wilanowska 115/48, 02-765 Warszawa</v>
          </cell>
        </row>
        <row r="2889">
          <cell r="A2889" t="str">
            <v>Dzielnica Targówek</v>
          </cell>
          <cell r="B2889" t="str">
            <v>Fundacja Polska Galopem!, Aleja Wilanowska 115/48, 02-765 Warszawa</v>
          </cell>
        </row>
        <row r="2890">
          <cell r="A2890" t="str">
            <v>Centrum Komunikacji Społecznej</v>
          </cell>
          <cell r="B2890" t="str">
            <v>Fundacja Polska Galopem!, Aleja Wilanowska 115/48, 02-765 Warszawa</v>
          </cell>
        </row>
        <row r="2891">
          <cell r="A2891" t="str">
            <v>Dzielnica Wawer</v>
          </cell>
          <cell r="B2891" t="str">
            <v>Fundacja Polska Galopem!, Aleja Wilanowska 115/48, 02-765 Warszawa</v>
          </cell>
        </row>
        <row r="2892">
          <cell r="A2892" t="str">
            <v>Biuro Pomocy i Projektów Społecznych</v>
          </cell>
          <cell r="B2892" t="str">
            <v>Fundacja Polska Sieć Polityki Narkotykowej, ul. Mazowiecka 11/49, 00-052 Warszawa</v>
          </cell>
        </row>
        <row r="2893">
          <cell r="A2893" t="str">
            <v>Biuro Współpracy Międzynarodowej (WM)</v>
          </cell>
          <cell r="B2893" t="str">
            <v>Fundacja Polska-Japonia, ul. Grzybowska 87, 00-844 Warszawa</v>
          </cell>
        </row>
        <row r="2894">
          <cell r="A2894" t="str">
            <v>Biuro Kultury</v>
          </cell>
          <cell r="B2894" t="str">
            <v>Fundacja Polski Instytut Kultury, ul. Smyczkowa 11/111, 02-678 Warszawa</v>
          </cell>
        </row>
        <row r="2895">
          <cell r="A2895" t="str">
            <v>Biuro Pomocy i Projektów Społecznych</v>
          </cell>
          <cell r="B2895" t="str">
            <v>Fundacja Polskich Niewidomych I Słabowidzących "Trakt", ul. Krańcowa 23/23, 02-493 Warszawa</v>
          </cell>
        </row>
        <row r="2896">
          <cell r="A2896" t="str">
            <v>Biuro Współpracy Międzynarodowej (WM)</v>
          </cell>
          <cell r="B2896" t="str">
            <v>Fundacja Polskie Forum Migracyjne, ul. Szpitalna 5/14, 00-031 Warszawa</v>
          </cell>
        </row>
        <row r="2897">
          <cell r="A2897" t="str">
            <v>Biuro Edukacji</v>
          </cell>
          <cell r="B2897" t="str">
            <v>Fundacja Polskie Forum Migracyjne, ul. Szpitalna 5/14, 00-031 Warszawa</v>
          </cell>
        </row>
        <row r="2898">
          <cell r="A2898" t="str">
            <v>Centrum Komunikacji Społecznej</v>
          </cell>
          <cell r="B2898" t="str">
            <v>Fundacja Polskie Forum Migracyjne, ul. Szpitalna 5/14, 00-031 Warszawa</v>
          </cell>
        </row>
        <row r="2899">
          <cell r="A2899" t="str">
            <v>Biuro Pomocy i Projektów Społecznych</v>
          </cell>
          <cell r="B2899" t="str">
            <v>Fundacja Polskie Forum Migracyjne, ul. Szpitalna 5/14, 00-031 Warszawa</v>
          </cell>
        </row>
        <row r="2900">
          <cell r="A2900" t="str">
            <v>Dzielnica Praga-Północ</v>
          </cell>
          <cell r="B2900" t="str">
            <v>Fundacja Polskie Forum Migracyjne, ul. Szpitalna 5/14, 00-031 Warszawa</v>
          </cell>
        </row>
        <row r="2901">
          <cell r="A2901" t="str">
            <v>Biuro Kultury</v>
          </cell>
          <cell r="B2901" t="str">
            <v>Fundacja Polskie Forum Migracyjne, ul. Szpitalna 5/14, 00-031 Warszawa</v>
          </cell>
        </row>
        <row r="2902">
          <cell r="A2902" t="str">
            <v>Biuro Polityki Zdrowotnej</v>
          </cell>
          <cell r="B2902" t="str">
            <v>Fundacja Polskie Forum Migracyjne, ul. Szpitalna 5/14, 00-031 Warszawa</v>
          </cell>
        </row>
        <row r="2903">
          <cell r="A2903" t="str">
            <v>Biuro Edukacji</v>
          </cell>
          <cell r="B2903" t="str">
            <v>Fundacja Polskiego Funduszu Rozwoju, ul. Krucza 50, 00-025 Warszawa</v>
          </cell>
        </row>
        <row r="2904">
          <cell r="A2904" t="str">
            <v>Centrum Komunikacji Społecznej</v>
          </cell>
          <cell r="B2904" t="str">
            <v>Fundacja Polskiego Funduszu Rozwoju, ul. Krucza 50, 00-025 Warszawa</v>
          </cell>
        </row>
        <row r="2905">
          <cell r="A2905" t="str">
            <v>Biuro Kultury</v>
          </cell>
          <cell r="B2905" t="str">
            <v>Fundacja Polskiego Funduszu Rozwoju, ul. Krucza 50, 00-025 Warszawa</v>
          </cell>
        </row>
        <row r="2906">
          <cell r="A2906" t="str">
            <v>Biuro Kultury</v>
          </cell>
          <cell r="B2906" t="str">
            <v>Fundacja Polskiej Rady Muzycznej, ul. Pl. Piłsudskiego 9, 00-078 Warszawa</v>
          </cell>
        </row>
        <row r="2907">
          <cell r="A2907" t="str">
            <v>Dzielnica Bielany</v>
          </cell>
          <cell r="B2907" t="str">
            <v>Fundacja Polskiej Sztafety 4X400 M, ul. Posag 7 Panien 16/115, 02-495 Warszawa</v>
          </cell>
        </row>
        <row r="2908">
          <cell r="A2908" t="str">
            <v>Biuro Kultury</v>
          </cell>
          <cell r="B2908" t="str">
            <v>Fundacja Polskiej Sztuki Nowoczesnej, ul. Krakowskie Przedmieście 16/18/4, 00-325 Warszawa</v>
          </cell>
        </row>
        <row r="2909">
          <cell r="A2909" t="str">
            <v>Dzielnica Śródmieście</v>
          </cell>
          <cell r="B2909" t="str">
            <v>Fundacja Polskiej Sztuki Nowoczesnej, ul. Krakowskie Przedmieście 16/18/4, 00-325 Warszawa</v>
          </cell>
        </row>
        <row r="2910">
          <cell r="A2910" t="str">
            <v>Biuro Współpracy Międzynarodowej (WM)</v>
          </cell>
          <cell r="B2910" t="str">
            <v>Fundacja Polsko-Nepalska, ul. Starzyńskiego 26A, 05-090 Raszyn</v>
          </cell>
        </row>
        <row r="2911">
          <cell r="A2911" t="str">
            <v>Dzielnica Wawer</v>
          </cell>
          <cell r="B2911" t="str">
            <v>Fundacja Połączeni, ul. Żelazna 67/13, 00-871 Warszawa</v>
          </cell>
        </row>
        <row r="2912">
          <cell r="A2912" t="str">
            <v>Biuro Edukacji</v>
          </cell>
          <cell r="B2912" t="str">
            <v>Fundacja Połączeni, ul. Żelazna 67/13, 00-871 Warszawa</v>
          </cell>
        </row>
        <row r="2913">
          <cell r="A2913" t="str">
            <v>Biuro Pomocy i Projektów Społecznych</v>
          </cell>
          <cell r="B2913" t="str">
            <v>Fundacja Połączeni, ul. Żelazna 67/13, 00-871 Warszawa</v>
          </cell>
        </row>
        <row r="2914">
          <cell r="A2914" t="str">
            <v>Dzielnica Ochota</v>
          </cell>
          <cell r="B2914" t="str">
            <v>Fundacja Połączeni, ul. Żelazna 67/13, 00-871 Warszawa</v>
          </cell>
        </row>
        <row r="2915">
          <cell r="A2915" t="str">
            <v>Centrum Komunikacji Społecznej</v>
          </cell>
          <cell r="B2915" t="str">
            <v>Fundacja Połączeni, ul. Żelazna 67/13, 00-871 Warszawa</v>
          </cell>
        </row>
        <row r="2916">
          <cell r="A2916" t="str">
            <v>Dzielnica Praga-Północ</v>
          </cell>
          <cell r="B2916" t="str">
            <v>Fundacja Połączeni, ul. Żelazna 67/13, 00-871 Warszawa</v>
          </cell>
        </row>
        <row r="2917">
          <cell r="A2917" t="str">
            <v>Biuro Edukacji</v>
          </cell>
          <cell r="B2917" t="str">
            <v>Fundacja Pomoc Maltańska- Maltańska Służba Medyczna, ul. Wita Stwosza 11, 40-042 Katowice</v>
          </cell>
        </row>
        <row r="2918">
          <cell r="A2918" t="str">
            <v>Biuro Pomocy i Projektów Społecznych</v>
          </cell>
          <cell r="B2918" t="str">
            <v>Fundacja Pomoc, ul. Na Uboczu 28/C24, 02-791 Warszawa</v>
          </cell>
        </row>
        <row r="2919">
          <cell r="A2919" t="str">
            <v>Dzielnica Ursynów</v>
          </cell>
          <cell r="B2919" t="str">
            <v>Fundacja Pomoc, ul. Na Uboczu 28/C24, 02-791 Warszawa</v>
          </cell>
        </row>
        <row r="2920">
          <cell r="A2920" t="str">
            <v>Biuro Edukacji</v>
          </cell>
          <cell r="B2920" t="str">
            <v>Fundacja Pomoc, ul. Na Uboczu 28/C24, 02-791 Warszawa</v>
          </cell>
        </row>
        <row r="2921">
          <cell r="A2921" t="str">
            <v>Centrum Komunikacji Społecznej</v>
          </cell>
          <cell r="B2921" t="str">
            <v>Fundacja Pomoc, ul. Na Uboczu 28/C24, 02-791 Warszawa</v>
          </cell>
        </row>
        <row r="2922">
          <cell r="A2922" t="str">
            <v>Biuro Pomocy i Projektów Społecznych</v>
          </cell>
          <cell r="B2922" t="str">
            <v>Fundacja Pomocy Dzieciom I Osobom Dorosłym Z Wadą Słuchu I Dodatkowymi Zaburzeniami "Pokonać Ciszę", ul. Markowska 18A/32, 03-742 Warszawa</v>
          </cell>
        </row>
        <row r="2923">
          <cell r="A2923" t="str">
            <v>Dzielnica Ursynów</v>
          </cell>
          <cell r="B2923" t="str">
            <v>Fundacja Pomocy Dzieciom Niepełnosprawnym "Hipoterapia", ul. Na Uboczu 18, 02-791 Warszawa</v>
          </cell>
        </row>
        <row r="2924">
          <cell r="A2924" t="str">
            <v>Biuro Edukacji</v>
          </cell>
          <cell r="B2924" t="str">
            <v>Fundacja Pomocy Dzieciom Słabowidzącym I Niewidomym, ul. Wincentego Rzymowskiego 36, 02-697 Warszawa</v>
          </cell>
        </row>
        <row r="2925">
          <cell r="A2925" t="str">
            <v>Biuro Pomocy i Projektów Społecznych</v>
          </cell>
          <cell r="B2925" t="str">
            <v>Fundacja Pomocy Ludziom Z Niepełnosprawnościami, ul. Skuterowa 9, 03-114 Warszawa</v>
          </cell>
        </row>
        <row r="2926">
          <cell r="A2926" t="str">
            <v>Dzielnica Bemowo</v>
          </cell>
          <cell r="B2926" t="str">
            <v>Fundacja Pomocy Ludziom Z Niepełnosprawnościami, ul. Skuterowa 9, 03-114 Warszawa</v>
          </cell>
        </row>
        <row r="2927">
          <cell r="A2927" t="str">
            <v>Centrum Komunikacji Społecznej</v>
          </cell>
          <cell r="B2927" t="str">
            <v>Fundacja Pomocy Ludziom Z Niepełnosprawnościami, ul. Skuterowa 9, 03-114 Warszawa</v>
          </cell>
        </row>
        <row r="2928">
          <cell r="A2928" t="str">
            <v>Dzielnica Targówek</v>
          </cell>
          <cell r="B2928" t="str">
            <v>Fundacja Pomocy Młodzieży I Dzieciom Niepełnosprawnym "Hej, Koniku!", ul. Św. Wincentego 92, 03-291 Warszawa</v>
          </cell>
        </row>
        <row r="2929">
          <cell r="A2929" t="str">
            <v>Centrum Komunikacji Społecznej</v>
          </cell>
          <cell r="B2929" t="str">
            <v>Fundacja Pomocy Prawno - Psychologiczno - Społecznej "A Propos", ul. Kwiatów Polskich 22, 04-770 Warszawa</v>
          </cell>
        </row>
        <row r="2930">
          <cell r="A2930" t="str">
            <v>Centrum Komunikacji Społecznej</v>
          </cell>
          <cell r="B2930" t="str">
            <v>Fundacja Pomocy Rodzinie "Człowiek W Potrzebie", Aleje Jerozolimskie 123A, 02-017 Warszawa</v>
          </cell>
        </row>
        <row r="2931">
          <cell r="A2931" t="str">
            <v>Dzielnica Śródmieście</v>
          </cell>
          <cell r="B2931" t="str">
            <v>Fundacja Pomocy Seniorom I Kresowiakom, ul. Antoniego Józefa Madalińskiego 42/21, 02-540 Warszawa</v>
          </cell>
        </row>
        <row r="2932">
          <cell r="A2932" t="str">
            <v>Biuro Pomocy i Projektów Społecznych</v>
          </cell>
          <cell r="B2932" t="str">
            <v>Fundacja Pomocy Seniorom I Kresowiakom, ul. Antoniego Józefa Madalińskiego 42/21, 02-540 Warszawa</v>
          </cell>
        </row>
        <row r="2933">
          <cell r="A2933" t="str">
            <v>Dzielnica Ochota</v>
          </cell>
          <cell r="B2933" t="str">
            <v>Fundacja Pomocy Społecznej "Eva", ul. Powstańców Wielkopolskich 7, 02-398 Warszawa</v>
          </cell>
        </row>
        <row r="2934">
          <cell r="A2934" t="str">
            <v>Dzielnica Wola</v>
          </cell>
          <cell r="B2934" t="str">
            <v>Fundacja Pomocy Społecznej "Eva", ul. Powstańców Wielkopolskich 7, 02-398 Warszawa</v>
          </cell>
        </row>
        <row r="2935">
          <cell r="A2935" t="str">
            <v>Dzielnica Śródmieście</v>
          </cell>
          <cell r="B2935" t="str">
            <v>Fundacja Pomocy Społecznej "Eva", ul. Powstańców Wielkopolskich 7, 02-398 Warszawa</v>
          </cell>
        </row>
        <row r="2936">
          <cell r="A2936" t="str">
            <v>Biuro Pomocy i Projektów Społecznych</v>
          </cell>
          <cell r="B2936" t="str">
            <v>Fundacja Pomocy Społecznej "Hiacyntowy Dom", ul. Ząbkowska 22/24/26/129, 03-735 Warszawa</v>
          </cell>
        </row>
        <row r="2937">
          <cell r="A2937" t="str">
            <v>Dzielnica Bielany</v>
          </cell>
          <cell r="B2937" t="str">
            <v>Fundacja Pomost, ul. Anieli Krzywoń 4/77, 01-391 Warszawa</v>
          </cell>
        </row>
        <row r="2938">
          <cell r="A2938" t="str">
            <v>Biuro Kultury</v>
          </cell>
          <cell r="B2938" t="str">
            <v>Fundacja Poprostu Kultura, ul. Mieczysława Szczuki 2/7, 02-776 Warszawa</v>
          </cell>
        </row>
        <row r="2939">
          <cell r="A2939" t="str">
            <v>Biuro Edukacji</v>
          </cell>
          <cell r="B2939" t="str">
            <v>Fundacja Poprostu Kultura, ul. Mieczysława Szczuki 2/7, 02-776 Warszawa</v>
          </cell>
        </row>
        <row r="2940">
          <cell r="A2940" t="str">
            <v>Biuro Kultury</v>
          </cell>
          <cell r="B2940" t="str">
            <v>Fundacja Popularyzacji Muzyki Jazzowej "EuroJAZZ", ul. Morskie Oko 2, 02-511 Warszawa</v>
          </cell>
        </row>
        <row r="2941">
          <cell r="A2941" t="str">
            <v>Dzielnica Mokotów</v>
          </cell>
          <cell r="B2941" t="str">
            <v>Fundacja Portus Vitae, ul. Biały Kamień 3/56, 02-593 Warszawa</v>
          </cell>
        </row>
        <row r="2942">
          <cell r="A2942" t="str">
            <v>Biuro Edukacji</v>
          </cell>
          <cell r="B2942" t="str">
            <v>Fundacja Possibilitas, ul. Złota 7/28, 00-019 Warszawa</v>
          </cell>
        </row>
        <row r="2943">
          <cell r="A2943" t="str">
            <v>Dzielnica Rembertów</v>
          </cell>
          <cell r="B2943" t="str">
            <v>Fundacja Postawa To Podstawa, ul. Mazowiecka 11/45, 00-052 Warszawa</v>
          </cell>
        </row>
        <row r="2944">
          <cell r="A2944" t="str">
            <v>Dzielnica Ursynów</v>
          </cell>
          <cell r="B2944" t="str">
            <v>Fundacja Postawa To Podstawa, ul. Mazowiecka 11/45, 00-052 Warszawa</v>
          </cell>
        </row>
        <row r="2945">
          <cell r="A2945" t="str">
            <v>Centrum Komunikacji Społecznej</v>
          </cell>
          <cell r="B2945" t="str">
            <v>Fundacja Postawa To Podstawa, ul. Mazowiecka 11/45, 00-052 Warszawa</v>
          </cell>
        </row>
        <row r="2946">
          <cell r="A2946" t="str">
            <v>Biuro Pomocy i Projektów Społecznych</v>
          </cell>
          <cell r="B2946" t="str">
            <v>Fundacja Postscriptum, ul. Gliniana 27/6, 20-616 Lublin</v>
          </cell>
        </row>
        <row r="2947">
          <cell r="A2947" t="str">
            <v>Dzielnica Praga-Południe</v>
          </cell>
          <cell r="B2947" t="str">
            <v>Fundacja Poszukiwań Artystycznych Szeptem, ul. Władysława Reymonta 6A, 05-250 Radzymin</v>
          </cell>
        </row>
        <row r="2948">
          <cell r="A2948" t="str">
            <v>Biuro Kultury</v>
          </cell>
          <cell r="B2948" t="str">
            <v>Fundacja Poszukiwań Artystycznych Szeptem, ul. Władysława Reymonta 6A, 05-250 Radzymin</v>
          </cell>
        </row>
        <row r="2949">
          <cell r="A2949" t="str">
            <v>Dzielnica Wesoła</v>
          </cell>
          <cell r="B2949" t="str">
            <v>Fundacja Poszukiwań Artystycznych Szeptem, ul. Władysława Reymonta 6A, 05-250 Radzymin</v>
          </cell>
        </row>
        <row r="2950">
          <cell r="A2950" t="str">
            <v>Dzielnica Śródmieście</v>
          </cell>
          <cell r="B2950" t="str">
            <v>Fundacja Poszukiwań Artystycznych Szeptem, ul. Władysława Reymonta 6A, 05-250 Radzymin</v>
          </cell>
        </row>
        <row r="2951">
          <cell r="A2951" t="str">
            <v>Dzielnica Ursynów</v>
          </cell>
          <cell r="B2951" t="str">
            <v>Fundacja Poszukiwań Artystycznych Szeptem, ul. Władysława Reymonta 6A, 05-250 Radzymin</v>
          </cell>
        </row>
        <row r="2952">
          <cell r="A2952" t="str">
            <v>Dzielnica Mokotów</v>
          </cell>
          <cell r="B2952" t="str">
            <v>Fundacja Poszukiwań Artystycznych Szeptem, ul. Władysława Reymonta 6A, 05-250 Radzymin</v>
          </cell>
        </row>
        <row r="2953">
          <cell r="A2953" t="str">
            <v>Dzielnica Wawer</v>
          </cell>
          <cell r="B2953" t="str">
            <v>Fundacja Poszukiwań Artystycznych Szeptem, ul. Władysława Reymonta 6A, 05-250 Radzymin</v>
          </cell>
        </row>
        <row r="2954">
          <cell r="A2954" t="str">
            <v>Dzielnica Białołęka</v>
          </cell>
          <cell r="B2954" t="str">
            <v>Fundacja Poszukiwań Artystycznych Szeptem, ul. Władysława Reymonta 6A, 05-250 Radzymin</v>
          </cell>
        </row>
        <row r="2955">
          <cell r="A2955" t="str">
            <v>Dzielnica Bemowo</v>
          </cell>
          <cell r="B2955" t="str">
            <v>Fundacja Poszukiwań Artystycznych Szeptem, ul. Władysława Reymonta 6A, 05-250 Radzymin</v>
          </cell>
        </row>
        <row r="2956">
          <cell r="A2956" t="str">
            <v>Dzielnica Wola</v>
          </cell>
          <cell r="B2956" t="str">
            <v>Fundacja Poszukiwań Artystycznych Szeptem, ul. Władysława Reymonta 6A, 05-250 Radzymin</v>
          </cell>
        </row>
        <row r="2957">
          <cell r="A2957" t="str">
            <v>Dzielnica Ochota</v>
          </cell>
          <cell r="B2957" t="str">
            <v>Fundacja Poszukiwań Artystycznych Szeptem, ul. Władysława Reymonta 6A, 05-250 Radzymin</v>
          </cell>
        </row>
        <row r="2958">
          <cell r="A2958" t="str">
            <v>Dzielnica Włochy</v>
          </cell>
          <cell r="B2958" t="str">
            <v>Fundacja Poszukiwań Artystycznych Szeptem, ul. Władysława Reymonta 6A, 05-250 Radzymin</v>
          </cell>
        </row>
        <row r="2959">
          <cell r="A2959" t="str">
            <v>Centrum Komunikacji Społecznej</v>
          </cell>
          <cell r="B2959" t="str">
            <v>Fundacja Potrzeba Rozwoju, ul. Głębocka 56F/3, 03-287 Warszawa</v>
          </cell>
        </row>
        <row r="2960">
          <cell r="A2960" t="str">
            <v>Biuro Kultury</v>
          </cell>
          <cell r="B2960" t="str">
            <v>Fundacja Powiększenie, ul. Zwycięzców 42/42, 03-938 Warszawa</v>
          </cell>
        </row>
        <row r="2961">
          <cell r="A2961" t="str">
            <v>Dzielnica Śródmieście</v>
          </cell>
          <cell r="B2961" t="str">
            <v>Fundacja Poza Horyzont, ul. Hoża 51, 00-681 Warszawa</v>
          </cell>
        </row>
        <row r="2962">
          <cell r="A2962" t="str">
            <v>Dzielnica Praga-Północ</v>
          </cell>
          <cell r="B2962" t="str">
            <v>Fundacja Poznański Prometeusz W Likwidacji, ul. Radłowa 20, 61-680 Poznań</v>
          </cell>
        </row>
        <row r="2963">
          <cell r="A2963" t="str">
            <v>Biuro Pomocy i Projektów Społecznych</v>
          </cell>
          <cell r="B2963" t="str">
            <v>Fundacja Poznański Prometeusz W Likwidacji, ul. Radłowa 20, 61-680 Poznań</v>
          </cell>
        </row>
        <row r="2964">
          <cell r="A2964" t="str">
            <v>Biuro Kultury</v>
          </cell>
          <cell r="B2964" t="str">
            <v>Fundacja Pracownia Dóbr Wspólnych, ul. Jazdów 3/9, 00-467 Warszawa</v>
          </cell>
        </row>
        <row r="2965">
          <cell r="A2965" t="str">
            <v>Centrum Komunikacji Społecznej</v>
          </cell>
          <cell r="B2965" t="str">
            <v>Fundacja Pracownia Dóbr Wspólnych, ul. Jazdów 3/9, 00-467 Warszawa</v>
          </cell>
        </row>
        <row r="2966">
          <cell r="A2966" t="str">
            <v>Biuro Ochrony Środowiska</v>
          </cell>
          <cell r="B2966" t="str">
            <v>Fundacja Pracownia Dóbr Wspólnych, ul. Jazdów 3/9, 00-467 Warszawa</v>
          </cell>
        </row>
        <row r="2967">
          <cell r="A2967" t="str">
            <v>Wydział Spraw Społecznych i Zdrowia</v>
          </cell>
          <cell r="B2967" t="str">
            <v>Fundacja Pracownia Nauki i Przygody, ul. Rymkiewicza, Warszawa, 01-644</v>
          </cell>
        </row>
        <row r="2968">
          <cell r="A2968" t="str">
            <v>Biuro Pomocy i Projektów Społecznych</v>
          </cell>
          <cell r="B2968" t="str">
            <v>Fundacja Practically, ul. Wawrzyszewska 11/2, 01-162 Warszawa</v>
          </cell>
        </row>
        <row r="2969">
          <cell r="A2969" t="str">
            <v>Dzielnica Wawer</v>
          </cell>
          <cell r="B2969" t="str">
            <v>Fundacja Practically, ul. Wawrzyszewska 11/2, 01-162 Warszawa</v>
          </cell>
        </row>
        <row r="2970">
          <cell r="A2970" t="str">
            <v>Biuro Edukacji</v>
          </cell>
          <cell r="B2970" t="str">
            <v>Fundacja Practically, ul. Wawrzyszewska 11/2, 01-162 Warszawa</v>
          </cell>
        </row>
        <row r="2971">
          <cell r="A2971" t="str">
            <v>Biuro Współpracy Międzynarodowej (WM)</v>
          </cell>
          <cell r="B2971" t="str">
            <v>Fundacja Practically, ul. Wawrzyszewska 11/2, 01-162 Warszawa</v>
          </cell>
        </row>
        <row r="2972">
          <cell r="A2972" t="str">
            <v>Dzielnica Ochota</v>
          </cell>
          <cell r="B2972" t="str">
            <v>Fundacja Practically, ul. Wawrzyszewska 11/2, 01-162 Warszawa</v>
          </cell>
        </row>
        <row r="2973">
          <cell r="A2973" t="str">
            <v>Dzielnica Wola</v>
          </cell>
          <cell r="B2973" t="str">
            <v>Fundacja Practically, ul. Wawrzyszewska 11/2, 01-162 Warszawa</v>
          </cell>
        </row>
        <row r="2974">
          <cell r="A2974" t="str">
            <v>Biuro Pomocy i Projektów Społecznych</v>
          </cell>
          <cell r="B2974" t="str">
            <v>Fundacja Pro Cultura, ul. Chłodna 20/88A, 00-891 Warszawa</v>
          </cell>
        </row>
        <row r="2975">
          <cell r="A2975" t="str">
            <v>Biuro Edukacji</v>
          </cell>
          <cell r="B2975" t="str">
            <v>Fundacja Pro Futuro, ul. Portowa 9A/11, 03-197 Warszawa</v>
          </cell>
        </row>
        <row r="2976">
          <cell r="A2976" t="str">
            <v>Dzielnica Bemowo</v>
          </cell>
          <cell r="B2976" t="str">
            <v>Fundacja Pro Musica Da Camera, ul. Loteryjki 46/M, 01-937 Warszawa</v>
          </cell>
        </row>
        <row r="2977">
          <cell r="A2977" t="str">
            <v>Dzielnica Śródmieście</v>
          </cell>
          <cell r="B2977" t="str">
            <v>Fundacja Pro Musica Da Camera, ul. Loteryjki 46/M, 01-937 Warszawa</v>
          </cell>
        </row>
        <row r="2978">
          <cell r="A2978" t="str">
            <v>Dzielnica Wola</v>
          </cell>
          <cell r="B2978" t="str">
            <v>Fundacja Pro Musica Da Camera, ul. Loteryjki 46/M, 01-937 Warszawa</v>
          </cell>
        </row>
        <row r="2979">
          <cell r="A2979" t="str">
            <v>Dzielnica Mokotów</v>
          </cell>
          <cell r="B2979" t="str">
            <v>Fundacja Pro Musica Da Camera, ul. Loteryjki 46/M, 01-937 Warszawa</v>
          </cell>
        </row>
        <row r="2980">
          <cell r="A2980" t="str">
            <v>Dzielnica Wawer</v>
          </cell>
          <cell r="B2980" t="str">
            <v>Fundacja Pro Musica Da Camera, ul. Loteryjki 46/M, 01-937 Warszawa</v>
          </cell>
        </row>
        <row r="2981">
          <cell r="A2981" t="str">
            <v>Dzielnica Ochota</v>
          </cell>
          <cell r="B2981" t="str">
            <v>Fundacja Pro Musica Da Camera, ul. Loteryjki 46/M, 01-937 Warszawa</v>
          </cell>
        </row>
        <row r="2982">
          <cell r="A2982" t="str">
            <v>Biuro Kultury</v>
          </cell>
          <cell r="B2982" t="str">
            <v>Fundacja Pro Musica Da Camera, ul. Loteryjki 46/M, 01-937 Warszawa</v>
          </cell>
        </row>
        <row r="2983">
          <cell r="A2983" t="str">
            <v>Dzielnica Bielany</v>
          </cell>
          <cell r="B2983" t="str">
            <v>Fundacja Pro Musica Da Camera, ul. Loteryjki 46/M, 01-937 Warszawa</v>
          </cell>
        </row>
        <row r="2984">
          <cell r="A2984" t="str">
            <v>Biuro Edukacji</v>
          </cell>
          <cell r="B2984" t="str">
            <v>Fundacja Pro Style, ul. Juliana Ursyna Niemcewicza 17/26, 02-306 Warszawa</v>
          </cell>
        </row>
        <row r="2985">
          <cell r="A2985" t="str">
            <v>Dzielnica Rembertów</v>
          </cell>
          <cell r="B2985" t="str">
            <v>Fundacja Prodriver, ul. Szkotnik 8/23, 33-100 Tarnów</v>
          </cell>
        </row>
        <row r="2986">
          <cell r="A2986" t="str">
            <v>Dzielnica Białołęka</v>
          </cell>
          <cell r="B2986" t="str">
            <v>Fundacja Prodriver, ul. Szkotnik 8/23, 33-100 Tarnów</v>
          </cell>
        </row>
        <row r="2987">
          <cell r="A2987" t="str">
            <v>Dzielnica Praga-Południe</v>
          </cell>
          <cell r="B2987" t="str">
            <v>Fundacja Prodriver, ul. Szkotnik 8/23, 33-100 Tarnów</v>
          </cell>
        </row>
        <row r="2988">
          <cell r="A2988" t="str">
            <v>Dzielnica Ursynów</v>
          </cell>
          <cell r="B2988" t="str">
            <v>Fundacja Prodriver, ul. Szkotnik 8/23, 33-100 Tarnów</v>
          </cell>
        </row>
        <row r="2989">
          <cell r="A2989" t="str">
            <v>Dzielnica Śródmieście</v>
          </cell>
          <cell r="B2989" t="str">
            <v>Fundacja Prodriver, ul. Szkotnik 8/23, 33-100 Tarnów</v>
          </cell>
        </row>
        <row r="2990">
          <cell r="A2990" t="str">
            <v>Dzielnica Wola</v>
          </cell>
          <cell r="B2990" t="str">
            <v>Fundacja Prodriver, ul. Szkotnik 8/23, 33-100 Tarnów</v>
          </cell>
        </row>
        <row r="2991">
          <cell r="A2991" t="str">
            <v>Dzielnica Ochota</v>
          </cell>
          <cell r="B2991" t="str">
            <v>Fundacja Prodriver, ul. Szkotnik 8/23, 33-100 Tarnów</v>
          </cell>
        </row>
        <row r="2992">
          <cell r="A2992" t="str">
            <v>Dzielnica Mokotów</v>
          </cell>
          <cell r="B2992" t="str">
            <v>Fundacja Prodriver, ul. Szkotnik 8/23, 33-100 Tarnów</v>
          </cell>
        </row>
        <row r="2993">
          <cell r="A2993" t="str">
            <v>Dzielnica Żoliborz</v>
          </cell>
          <cell r="B2993" t="str">
            <v>Fundacja Prodriver, ul. Szkotnik 8/23, 33-100 Tarnów</v>
          </cell>
        </row>
        <row r="2994">
          <cell r="A2994" t="str">
            <v>Biuro Pomocy i Projektów Społecznych</v>
          </cell>
          <cell r="B2994" t="str">
            <v>Fundacja Prodriver, ul. Szkotnik 8/23, 33-100 Tarnów</v>
          </cell>
        </row>
        <row r="2995">
          <cell r="A2995" t="str">
            <v>Biuro Kultury</v>
          </cell>
          <cell r="B2995" t="str">
            <v>Fundacja Profile, ul. Franciszkańska 6, 00-214 Warszawa</v>
          </cell>
        </row>
        <row r="2996">
          <cell r="A2996" t="str">
            <v>Biuro Stołecznego Konserwatora Zabytków</v>
          </cell>
          <cell r="B2996" t="str">
            <v>Fundacja Profile, ul. Franciszkańska 6, 00-214 Warszawa</v>
          </cell>
        </row>
        <row r="2997">
          <cell r="A2997" t="str">
            <v>Biuro Edukacji</v>
          </cell>
          <cell r="B2997" t="str">
            <v>Fundacja Progressio Et Musica, ul. Bogumińska 58, 44-351 Turza Śląska</v>
          </cell>
        </row>
        <row r="2998">
          <cell r="A2998" t="str">
            <v>Dzielnica Rembertów</v>
          </cell>
          <cell r="B2998" t="str">
            <v>Fundacja Projekt Future, ul. Polki 3A/25, 02-826 Warszawa</v>
          </cell>
        </row>
        <row r="2999">
          <cell r="A2999" t="str">
            <v>Dzielnica Wesoła</v>
          </cell>
          <cell r="B2999" t="str">
            <v>Fundacja Projekt Future, ul. Polki 3A/25, 02-826 Warszawa</v>
          </cell>
        </row>
        <row r="3000">
          <cell r="A3000" t="str">
            <v>Dzielnica Bemowo</v>
          </cell>
          <cell r="B3000" t="str">
            <v>Fundacja Projekt Future, ul. Polki 3A/25, 02-826 Warszawa</v>
          </cell>
        </row>
        <row r="3001">
          <cell r="A3001" t="str">
            <v>Dzielnica Ursynów</v>
          </cell>
          <cell r="B3001" t="str">
            <v>Fundacja Projekt Future, ul. Polki 3A/25, 02-826 Warszawa</v>
          </cell>
        </row>
        <row r="3002">
          <cell r="A3002" t="str">
            <v>Biuro Pomocy i Projektów Społecznych</v>
          </cell>
          <cell r="B3002" t="str">
            <v>Fundacja Projekt Starsi, ul. Barcicka 63/1, 01-839 Warszawa</v>
          </cell>
        </row>
        <row r="3003">
          <cell r="A3003" t="str">
            <v>Centrum Komunikacji Społecznej</v>
          </cell>
          <cell r="B3003" t="str">
            <v>Fundacja Projekt Starsi, ul. Barcicka 63/1, 01-839 Warszawa</v>
          </cell>
        </row>
        <row r="3004">
          <cell r="A3004" t="str">
            <v>Dzielnica Praga-Północ</v>
          </cell>
          <cell r="B3004" t="str">
            <v>Fundacja Projekt Walizka, Aleja "Solidarności" 68/121, 00-240 Warszawa</v>
          </cell>
        </row>
        <row r="3005">
          <cell r="A3005" t="str">
            <v>Biuro Polityki Zdrowotnej</v>
          </cell>
          <cell r="B3005" t="str">
            <v>Fundacja Projekt Walizka, Aleja "Solidarności" 68/121, 00-240 Warszawa</v>
          </cell>
        </row>
        <row r="3006">
          <cell r="A3006" t="str">
            <v>Biuro Edukacji</v>
          </cell>
          <cell r="B3006" t="str">
            <v>Fundacja Projekt Walizka, Aleja "Solidarności" 68/121, 00-240 Warszawa</v>
          </cell>
        </row>
        <row r="3007">
          <cell r="A3007" t="str">
            <v>Biuro Informatyki</v>
          </cell>
          <cell r="B3007" t="str">
            <v>Fundacja Projekt Walizka, Aleja "Solidarności" 68/121, 00-240 Warszawa</v>
          </cell>
        </row>
        <row r="3008">
          <cell r="A3008" t="str">
            <v>Biuro Pomocy i Projektów Społecznych</v>
          </cell>
          <cell r="B3008" t="str">
            <v>Fundacja Projekt Walizka, Aleja "Solidarności" 68/121, 00-240 Warszawa</v>
          </cell>
        </row>
        <row r="3009">
          <cell r="A3009" t="str">
            <v>Centrum Komunikacji Społecznej</v>
          </cell>
          <cell r="B3009" t="str">
            <v>Fundacja Projekt Walizka, Aleja "Solidarności" 68/121, 00-240 Warszawa</v>
          </cell>
        </row>
        <row r="3010">
          <cell r="A3010" t="str">
            <v>Dzielnica Śródmieście</v>
          </cell>
          <cell r="B3010" t="str">
            <v>Fundacja Projekt Walizka, Aleja "Solidarności" 68/121, 00-240 Warszawa</v>
          </cell>
        </row>
        <row r="3011">
          <cell r="A3011" t="str">
            <v>Dzielnica Ursynów</v>
          </cell>
          <cell r="B3011" t="str">
            <v>Fundacja Projekt Walizka, Aleja "Solidarności" 68/121, 00-240 Warszawa</v>
          </cell>
        </row>
        <row r="3012">
          <cell r="A3012" t="str">
            <v>Biuro Współpracy Międzynarodowej (WM)</v>
          </cell>
          <cell r="B3012" t="str">
            <v>Fundacja Projekt Walizka, Aleja "Solidarności" 68/121, 00-240 Warszawa</v>
          </cell>
        </row>
        <row r="3013">
          <cell r="A3013" t="str">
            <v>Biuro Kultury</v>
          </cell>
          <cell r="B3013" t="str">
            <v>Fundacja Projekt Walizka, Aleja "Solidarności" 68/121, 00-240 Warszawa</v>
          </cell>
        </row>
        <row r="3014">
          <cell r="A3014" t="str">
            <v>Dzielnica Ursynów</v>
          </cell>
          <cell r="B3014" t="str">
            <v>Fundacja Promienie Mądrości, ul. Puławska 568, 02-884 Warszawa</v>
          </cell>
        </row>
        <row r="3015">
          <cell r="A3015" t="str">
            <v>Biuro Współpracy Międzynarodowej (WM)</v>
          </cell>
          <cell r="B3015" t="str">
            <v>Fundacja Promienie Mądrości, ul. Puławska 568, 02-884 Warszawa</v>
          </cell>
        </row>
        <row r="3016">
          <cell r="A3016" t="str">
            <v>Biuro Kultury</v>
          </cell>
          <cell r="B3016" t="str">
            <v>Fundacja Promienie Mądrości, ul. Puławska 568, 02-884 Warszawa</v>
          </cell>
        </row>
        <row r="3017">
          <cell r="A3017" t="str">
            <v>Biuro Edukacji</v>
          </cell>
          <cell r="B3017" t="str">
            <v>Fundacja Promienie Mądrości, ul. Puławska 568, 02-884 Warszawa</v>
          </cell>
        </row>
        <row r="3018">
          <cell r="A3018" t="str">
            <v>Biuro Współpracy Międzynarodowej (WM)</v>
          </cell>
          <cell r="B3018" t="str">
            <v>Fundacja Promocji Języka I Kultury Polskiej - Razem W Polsce, ul. Mariensztat 8, 00-302 Warszawa</v>
          </cell>
        </row>
        <row r="3019">
          <cell r="A3019" t="str">
            <v>Biuro Edukacji</v>
          </cell>
          <cell r="B3019" t="str">
            <v>Fundacja Promocji Języka I Kultury Polskiej - Razem W Polsce, ul. Mariensztat 8, 00-302 Warszawa</v>
          </cell>
        </row>
        <row r="3020">
          <cell r="A3020" t="str">
            <v>Biuro Kultury</v>
          </cell>
          <cell r="B3020" t="str">
            <v>Fundacja Promocji Koncepcji Kreatywnych "Implementum", ul. Mikołaja Kopernika 14, 40-064 Katowice</v>
          </cell>
        </row>
        <row r="3021">
          <cell r="A3021" t="str">
            <v>Dzielnica Śródmieście</v>
          </cell>
          <cell r="B3021" t="str">
            <v>Fundacja Promocji Koncepcji Kreatywnych "Implementum", ul. Mikołaja Kopernika 14, 40-064 Katowice</v>
          </cell>
        </row>
        <row r="3022">
          <cell r="A3022" t="str">
            <v>Dzielnica Mokotów</v>
          </cell>
          <cell r="B3022" t="str">
            <v>Fundacja Promocji Koncepcji Kreatywnych "Implementum", ul. Mikołaja Kopernika 14, 40-064 Katowice</v>
          </cell>
        </row>
        <row r="3023">
          <cell r="A3023" t="str">
            <v>Biuro Ochrony Środowiska</v>
          </cell>
          <cell r="B3023" t="str">
            <v>Fundacja Promocji Koncepcji Kreatywnych "Implementum", ul. Mikołaja Kopernika 14, 40-064 Katowice</v>
          </cell>
        </row>
        <row r="3024">
          <cell r="A3024" t="str">
            <v>Biuro Kultury</v>
          </cell>
          <cell r="B3024" t="str">
            <v>Fundacja Promocji Kultury "Muzykomania", ul. Człuchowska 2C/12, 01-100 Warszawa</v>
          </cell>
        </row>
        <row r="3025">
          <cell r="A3025" t="str">
            <v>Biuro Kultury</v>
          </cell>
          <cell r="B3025" t="str">
            <v>Fundacja Promocji Kultury I Sztuki ARS PRO ARTE, ul. Kazimierza Kordylewskiego 7/12, 31-542 Kraków</v>
          </cell>
        </row>
        <row r="3026">
          <cell r="A3026" t="str">
            <v>Dzielnica Targówek</v>
          </cell>
          <cell r="B3026" t="str">
            <v>Fundacja Promocji Kultury I Sztuki Im. Józefa Elsnera, ul. Torfowa 48/2, 05-091 Ząbki</v>
          </cell>
        </row>
        <row r="3027">
          <cell r="A3027" t="str">
            <v>Biuro Kultury</v>
          </cell>
          <cell r="B3027" t="str">
            <v>FUNDACJA PROMOCJI KULTURY I TAŃCA SALSA LIBRE, ul. Niemcewicza, 02-306 Warszawa</v>
          </cell>
        </row>
        <row r="3028">
          <cell r="A3028" t="str">
            <v>Biuro Współpracy Międzynarodowej (WM)</v>
          </cell>
          <cell r="B3028" t="str">
            <v>Fundacja Promocji Mediacji I Edukacji Prawnej Lex Nostra, ul. Sienna 45/5, 00-121 Warszawa</v>
          </cell>
        </row>
        <row r="3029">
          <cell r="A3029" t="str">
            <v>Biuro Pomocy i Projektów Społecznych</v>
          </cell>
          <cell r="B3029" t="str">
            <v>Fundacja Promocji Mediacji I Edukacji Prawnej Lex Nostra, ul. Sienna 45/5, 00-121 Warszawa</v>
          </cell>
        </row>
        <row r="3030">
          <cell r="A3030" t="str">
            <v>Dzielnica Mokotów</v>
          </cell>
          <cell r="B3030" t="str">
            <v>Fundacja Promocji Oraz Upowszechniania Kultury I Sztuki "Tik - Sanus", ul. Dolna 2A/38, 00-774 Warszawa</v>
          </cell>
        </row>
        <row r="3031">
          <cell r="A3031" t="str">
            <v>Dzielnica Wola</v>
          </cell>
          <cell r="B3031" t="str">
            <v>Fundacja Promocji Rekreacji "KiM", ul. Partyzantów 21, 05-092 Łomianki</v>
          </cell>
        </row>
        <row r="3032">
          <cell r="A3032" t="str">
            <v>Biuro Ochrony Środowiska</v>
          </cell>
          <cell r="B3032" t="str">
            <v>Fundacja Promocji Rekreacji "KiM", ul. Partyzantów 21, 05-092 Łomianki</v>
          </cell>
        </row>
        <row r="3033">
          <cell r="A3033" t="str">
            <v>Biuro Sportu i Rekreacji</v>
          </cell>
          <cell r="B3033" t="str">
            <v>Fundacja Promocji Rekreacji "KiM", ul. Partyzantów 21, 05-092 Łomianki</v>
          </cell>
        </row>
        <row r="3034">
          <cell r="A3034" t="str">
            <v>Dzielnica Bemowo</v>
          </cell>
          <cell r="B3034" t="str">
            <v>Fundacja Promocji Sportu Fair Play, ul. Płk. Zoltána Baló 6/23, 02-793 Warszawa</v>
          </cell>
        </row>
        <row r="3035">
          <cell r="A3035" t="str">
            <v>Dzielnica Praga-Południe</v>
          </cell>
          <cell r="B3035" t="str">
            <v>Fundacja Promocji Sztuki Im. "Feliksa Nowowiejskiego", ul. Pinczyńska 70, 83-210 Zblewo</v>
          </cell>
        </row>
        <row r="3036">
          <cell r="A3036" t="str">
            <v>Dzielnica Ursynów</v>
          </cell>
          <cell r="B3036" t="str">
            <v>Fundacja Promocji Twórczości Amatorskiej "Cantica", ul. Krakowskie Przedmieście 68, 00-322 Warszawa</v>
          </cell>
        </row>
        <row r="3037">
          <cell r="A3037" t="str">
            <v>Dzielnica Wola</v>
          </cell>
          <cell r="B3037" t="str">
            <v>Fundacja Promocji Twórczości Amatorskiej "Cantica", ul. Krakowskie Przedmieście 68, 00-322 Warszawa</v>
          </cell>
        </row>
        <row r="3038">
          <cell r="A3038" t="str">
            <v>Dzielnica Mokotów</v>
          </cell>
          <cell r="B3038" t="str">
            <v>Fundacja Promocji Twórczości Amatorskiej "Cantica", ul. Krakowskie Przedmieście 68, 00-322 Warszawa</v>
          </cell>
        </row>
        <row r="3039">
          <cell r="A3039" t="str">
            <v>Dzielnica Białołęka</v>
          </cell>
          <cell r="B3039" t="str">
            <v>Fundacja Promocji Twórczości Amatorskiej "Cantica", ul. Krakowskie Przedmieście 68, 00-322 Warszawa</v>
          </cell>
        </row>
        <row r="3040">
          <cell r="A3040" t="str">
            <v>Dzielnica Śródmieście</v>
          </cell>
          <cell r="B3040" t="str">
            <v>Fundacja Promocji Twórczości Amatorskiej "Cantica", ul. Krakowskie Przedmieście 68, 00-322 Warszawa</v>
          </cell>
        </row>
        <row r="3041">
          <cell r="A3041" t="str">
            <v>Biuro Kultury</v>
          </cell>
          <cell r="B3041" t="str">
            <v>Fundacja Promocji Twórczości Amatorskiej "Cantica", ul. Krakowskie Przedmieście 68, 00-322 Warszawa</v>
          </cell>
        </row>
        <row r="3042">
          <cell r="A3042" t="str">
            <v>Biuro Kultury</v>
          </cell>
          <cell r="B3042" t="str">
            <v>Fundacja Promuzeum, Aleja Róż 10/16, 00-556 Warszawa</v>
          </cell>
        </row>
        <row r="3043">
          <cell r="A3043" t="str">
            <v>Biuro Stołecznego Konserwatora Zabytków</v>
          </cell>
          <cell r="B3043" t="str">
            <v>Fundacja Promuzeum, Aleja Róż 10/16, 00-556 Warszawa</v>
          </cell>
        </row>
        <row r="3044">
          <cell r="A3044" t="str">
            <v>Biuro Edukacji</v>
          </cell>
          <cell r="B3044" t="str">
            <v>Fundacja Promyk Słońca Dzieciom, ul. Karasia 1/61, 05-552 Wólka Kosowska</v>
          </cell>
        </row>
        <row r="3045">
          <cell r="A3045" t="str">
            <v>Biuro Współpracy Międzynarodowej (WM)</v>
          </cell>
          <cell r="B3045" t="str">
            <v>Fundacja Promyk Słońca Dzieciom, ul. Karasia 1/61, 05-552 Wólka Kosowska</v>
          </cell>
        </row>
        <row r="3046">
          <cell r="A3046" t="str">
            <v>Dzielnica Włochy</v>
          </cell>
          <cell r="B3046" t="str">
            <v>Fundacja Promyk Słońca Dzieciom, ul. Karasia 1/61, 05-552 Wólka Kosowska</v>
          </cell>
        </row>
        <row r="3047">
          <cell r="A3047" t="str">
            <v>Dzielnica Ochota</v>
          </cell>
          <cell r="B3047" t="str">
            <v>Fundacja Promyk Słońca Dzieciom, ul. Karasia 1/61, 05-552 Wólka Kosowska</v>
          </cell>
        </row>
        <row r="3048">
          <cell r="A3048" t="str">
            <v>Centrum Komunikacji Społecznej</v>
          </cell>
          <cell r="B3048" t="str">
            <v>Fundacja Pronova, ul. Stefana Batorego 18/108, 02-591 Warszawa</v>
          </cell>
        </row>
        <row r="3049">
          <cell r="A3049" t="str">
            <v>Biuro Kultury</v>
          </cell>
          <cell r="B3049" t="str">
            <v>Fundacja Propaganda, ul. Padewska 23, 00-777 Warszawa</v>
          </cell>
        </row>
        <row r="3050">
          <cell r="A3050" t="str">
            <v>Biuro Edukacji</v>
          </cell>
          <cell r="B3050" t="str">
            <v>Fundacja Proscenium, ul. Hery 23, 01-497 Warszawa</v>
          </cell>
        </row>
        <row r="3051">
          <cell r="A3051" t="str">
            <v>Centrum Komunikacji Społecznej</v>
          </cell>
          <cell r="B3051" t="str">
            <v>Fundacja Proste Założenie, ul. Grójecka 26/9, 02-301 Warszawa</v>
          </cell>
        </row>
        <row r="3052">
          <cell r="A3052" t="str">
            <v>Centrum Komunikacji Społecznej</v>
          </cell>
          <cell r="B3052" t="str">
            <v>Fundacja Provocare - Instytut Prowokatywności, ul. Esej 21/22, 01-923 Warszawa</v>
          </cell>
        </row>
        <row r="3053">
          <cell r="A3053" t="str">
            <v>Biuro Edukacji</v>
          </cell>
          <cell r="B3053" t="str">
            <v>Fundacja Provocare - Instytut Prowokatywności, ul. Esej 21/22, 01-923 Warszawa</v>
          </cell>
        </row>
        <row r="3054">
          <cell r="A3054" t="str">
            <v>Biuro Rozwoju Gospodarczego</v>
          </cell>
          <cell r="B3054" t="str">
            <v>Fundacja Przedsiębiorczości Kobiet, ul. Konstruktorska 11, 02-673 Warszawa</v>
          </cell>
        </row>
        <row r="3055">
          <cell r="A3055" t="str">
            <v>Biuro Rozwoju Gospodarczego</v>
          </cell>
          <cell r="B3055" t="str">
            <v>Fundacja Przedsiębiorczości Technologicznej, Aleja Armii Ludowej 26, 00-609 Warszawa</v>
          </cell>
        </row>
        <row r="3056">
          <cell r="A3056" t="str">
            <v>Biuro Kultury</v>
          </cell>
          <cell r="B3056" t="str">
            <v>Fundacja Przekrój, Aleja Róż 10/12, 00-556 Warszawa</v>
          </cell>
        </row>
        <row r="3057">
          <cell r="A3057" t="str">
            <v>Biuro Kultury</v>
          </cell>
          <cell r="B3057" t="str">
            <v>Fundacja Przestrzeń Filmowa, ul. Szara 10, 00-420 Warszawa</v>
          </cell>
        </row>
        <row r="3058">
          <cell r="A3058" t="str">
            <v>Biuro Stołecznego Konserwatora Zabytków</v>
          </cell>
          <cell r="B3058" t="str">
            <v>Fundacja Prześwit, ul. Freta 39, 00-227 Warszawa</v>
          </cell>
        </row>
        <row r="3059">
          <cell r="A3059" t="str">
            <v>Dzielnica Śródmieście</v>
          </cell>
          <cell r="B3059" t="str">
            <v>Fundacja Prześwit, ul. Freta 39, 00-227 Warszawa</v>
          </cell>
        </row>
        <row r="3060">
          <cell r="A3060" t="str">
            <v>Biuro Pomocy i Projektów Społecznych</v>
          </cell>
          <cell r="B3060" t="str">
            <v>Fundacja Przez Zabawę Do Rozwoju, ul. Al. Krakowskiej 117, 02-180 Warszawa</v>
          </cell>
        </row>
        <row r="3061">
          <cell r="A3061" t="str">
            <v>Dzielnica Włochy</v>
          </cell>
          <cell r="B3061" t="str">
            <v>Fundacja Przez Zabawę Do Rozwoju, ul. Sycowska 32, 02-266 Warszawa</v>
          </cell>
        </row>
        <row r="3062">
          <cell r="A3062" t="str">
            <v>Biuro Pomocy i Projektów Społecznych</v>
          </cell>
          <cell r="B3062" t="str">
            <v>Fundacja Przez Zabawę Do Rozwoju, ul. Sycowska 32, 02-266 Warszawa</v>
          </cell>
        </row>
        <row r="3063">
          <cell r="A3063" t="str">
            <v>Biuro Edukacji</v>
          </cell>
          <cell r="B3063" t="str">
            <v>Fundacja Przez Zabawę Do Rozwoju, ul. Sycowska 32, 02-266 Warszawa</v>
          </cell>
        </row>
        <row r="3064">
          <cell r="A3064" t="str">
            <v>Dzielnica Praga-Południe</v>
          </cell>
          <cell r="B3064" t="str">
            <v>Fundacja Przez Zabawę Do Rozwoju, ul. Sycowska 32, 02-266 Warszawa</v>
          </cell>
        </row>
        <row r="3065">
          <cell r="A3065" t="str">
            <v>Dzielnica Ursynów</v>
          </cell>
          <cell r="B3065" t="str">
            <v>Fundacja Przez Zabawę Do Rozwoju, ul. Sycowska 32, 02-266 Warszawa</v>
          </cell>
        </row>
        <row r="3066">
          <cell r="A3066" t="str">
            <v>Centrum Komunikacji Społecznej</v>
          </cell>
          <cell r="B3066" t="str">
            <v>Fundacja Przez Zabawę Do Rozwoju, ul. Sycowska 32, 02-266 Warszawa</v>
          </cell>
        </row>
        <row r="3067">
          <cell r="A3067" t="str">
            <v>Dzielnica Bemowo</v>
          </cell>
          <cell r="B3067" t="str">
            <v>Fundacja Przez Zabawę Do Rozwoju, ul. Sycowska 32, 02-266 Warszawa</v>
          </cell>
        </row>
        <row r="3068">
          <cell r="A3068" t="str">
            <v>Dzielnica Mokotów</v>
          </cell>
          <cell r="B3068" t="str">
            <v>Fundacja Przez Zabawę Do Rozwoju, ul. Sycowska 32, 02-266 Warszawa</v>
          </cell>
        </row>
        <row r="3069">
          <cell r="A3069" t="str">
            <v>Dzielnica Białołęka</v>
          </cell>
          <cell r="B3069" t="str">
            <v>Fundacja Przez Zabawę Do Rozwoju, ul. Sycowska 32, 02-266 Warszawa</v>
          </cell>
        </row>
        <row r="3070">
          <cell r="A3070" t="str">
            <v>Dzielnica Śródmieście</v>
          </cell>
          <cell r="B3070" t="str">
            <v>Fundacja Przez Zabawę Do Rozwoju, ul. Sycowska 32, 02-266 Warszawa</v>
          </cell>
        </row>
        <row r="3071">
          <cell r="A3071" t="str">
            <v>Dzielnica Wola</v>
          </cell>
          <cell r="B3071" t="str">
            <v>Fundacja Przez Zabawę Do Rozwoju, ul. Sycowska 32, 02-266 Warszawa</v>
          </cell>
        </row>
        <row r="3072">
          <cell r="A3072" t="str">
            <v>Biuro Polityki Zdrowotnej</v>
          </cell>
          <cell r="B3072" t="str">
            <v>Fundacja Przez Zabawę Do Rozwoju, ul. Sycowska 32, 02-266 Warszawa</v>
          </cell>
        </row>
        <row r="3073">
          <cell r="A3073" t="str">
            <v>Biuro Ochrony Środowiska</v>
          </cell>
          <cell r="B3073" t="str">
            <v>Fundacja Przyjaciele Palucha, ul. Poloneza 48/3, 02-826 Warszawa</v>
          </cell>
        </row>
        <row r="3074">
          <cell r="A3074" t="str">
            <v>Dzielnica Śródmieście</v>
          </cell>
          <cell r="B3074" t="str">
            <v>Fundacja Przyjaciół "Warszawskiej Jesieni", ul. Bernardyńska 1A/57, 02-904 Warszawa</v>
          </cell>
        </row>
        <row r="3075">
          <cell r="A3075" t="str">
            <v>Dzielnica Ochota</v>
          </cell>
          <cell r="B3075" t="str">
            <v>Fundacja Przyjaciół "Warszawskiej Jesieni", ul. Bernardyńska 1A/57, 02-904 Warszawa</v>
          </cell>
        </row>
        <row r="3076">
          <cell r="A3076" t="str">
            <v>Dzielnica Bielany</v>
          </cell>
          <cell r="B3076" t="str">
            <v>Fundacja Przyjaciół "Warszawskiej Jesieni", ul. Bernardyńska 1A/57, 02-904 Warszawa</v>
          </cell>
        </row>
        <row r="3077">
          <cell r="A3077" t="str">
            <v>Biuro Kultury</v>
          </cell>
          <cell r="B3077" t="str">
            <v>Fundacja Przyjaciół Sztuk "Aurea Porta", ul. Bielawa 154A, 05-520 Konstancin-Jeziorna</v>
          </cell>
        </row>
        <row r="3078">
          <cell r="A3078" t="str">
            <v>Biuro Pomocy i Projektów Społecznych</v>
          </cell>
          <cell r="B3078" t="str">
            <v>Fundacja Przyjaciół Sztuk "Aurea Porta", ul. Bielawa 154A, 05-520 Konstancin-Jeziorna</v>
          </cell>
        </row>
        <row r="3079">
          <cell r="A3079" t="str">
            <v>Biuro Kultury</v>
          </cell>
          <cell r="B3079" t="str">
            <v>Fundacja Przyjaźni Polsko-Izraelskiej, ul. Skorochód-Majewskiego 12/17, 02-104 Warszawa</v>
          </cell>
        </row>
        <row r="3080">
          <cell r="A3080" t="str">
            <v>Biuro Kultury</v>
          </cell>
          <cell r="B3080" t="str">
            <v>Fundacja Przypływ Kultury, ul. Miedziana 12/46, 00-814 Warszawa</v>
          </cell>
        </row>
        <row r="3081">
          <cell r="A3081" t="str">
            <v>Biuro Stołecznego Konserwatora Zabytków</v>
          </cell>
          <cell r="B3081" t="str">
            <v>Fundacja Przypływ Kultury, ul. Miedziana 12/46, 00-814 Warszawa</v>
          </cell>
        </row>
        <row r="3082">
          <cell r="A3082" t="str">
            <v>Biuro Edukacji</v>
          </cell>
          <cell r="B3082" t="str">
            <v>Fundacja Przystanek Twórczość, ul. Włodzimierza Perzyńskiego 14, 01-883 Warszawa</v>
          </cell>
        </row>
        <row r="3083">
          <cell r="A3083" t="str">
            <v>Biuro Kultury</v>
          </cell>
          <cell r="B3083" t="str">
            <v>Fundacja Przystanek Twórczość, ul. Włodzimierza Perzyńskiego 14, 01-883 Warszawa</v>
          </cell>
        </row>
        <row r="3084">
          <cell r="A3084" t="str">
            <v>Biuro Kultury</v>
          </cell>
          <cell r="B3084" t="str">
            <v>Fundacja Przyszłość Dla Ukrainy UA Future, Aleja Gen. Józefa Hallera 190/6, 53-203 Wrocław</v>
          </cell>
        </row>
        <row r="3085">
          <cell r="A3085" t="str">
            <v>Centrum Komunikacji Społecznej</v>
          </cell>
          <cell r="B3085" t="str">
            <v>Fundacja Psyche - Strefa Pozytywnych Myśli, ul. Mała 11, 05-123 Chotomów</v>
          </cell>
        </row>
        <row r="3086">
          <cell r="A3086" t="str">
            <v>Dzielnica Bielany</v>
          </cell>
          <cell r="B3086" t="str">
            <v>Fundacja Psychiatrii Środowiskowej Im. Prof. Andrzeja Piotrowskiego (Skrót Fpś), ul. Dereniowa 4/71, 02-776 Warszawa</v>
          </cell>
        </row>
        <row r="3087">
          <cell r="A3087" t="str">
            <v>Biuro Pomocy i Projektów Społecznych</v>
          </cell>
          <cell r="B3087" t="str">
            <v>Fundacja Psychiatrii Środowiskowej Im. Prof. Andrzeja Piotrowskiego (Skrót Fpś), ul. Dereniowa 4/71, 02-776 Warszawa</v>
          </cell>
        </row>
        <row r="3088">
          <cell r="A3088" t="str">
            <v>Biuro Edukacji</v>
          </cell>
          <cell r="B3088" t="str">
            <v>Fundacja Psycho-Edukacja, ul. Targowa 45/13, 03-728 Warszawa</v>
          </cell>
        </row>
        <row r="3089">
          <cell r="A3089" t="str">
            <v>Centrum Komunikacji Społecznej</v>
          </cell>
          <cell r="B3089" t="str">
            <v>Fundacja Psycho-Edukacja, ul. Targowa 45/13, 03-728 Warszawa</v>
          </cell>
        </row>
        <row r="3090">
          <cell r="A3090" t="str">
            <v>Biuro Polityki Zdrowotnej</v>
          </cell>
          <cell r="B3090" t="str">
            <v>Fundacja Psycho-Edukacja, ul. Targowa 45/13, 03-728 Warszawa</v>
          </cell>
        </row>
        <row r="3091">
          <cell r="A3091" t="str">
            <v>Biuro Pomocy i Projektów Społecznych</v>
          </cell>
          <cell r="B3091" t="str">
            <v>Fundacja Psychoedukacji i Terapii "Desiderio", ul. Senatorska, 00-095 Warszawa</v>
          </cell>
        </row>
        <row r="3092">
          <cell r="A3092" t="str">
            <v>Dzielnica Śródmieście</v>
          </cell>
          <cell r="B3092" t="str">
            <v>Fundacja Psychoedukacji i Terapii "Desiderio", ul. Senatorska, 00-095 Warszawa</v>
          </cell>
        </row>
        <row r="3093">
          <cell r="A3093" t="str">
            <v>Dzielnica Wola</v>
          </cell>
          <cell r="B3093" t="str">
            <v>Fundacja Psychoedukacji i Terapii "Desiderio", ul. Senatorska, 00-095 Warszawa</v>
          </cell>
        </row>
        <row r="3094">
          <cell r="A3094" t="str">
            <v>Centrum Komunikacji Społecznej</v>
          </cell>
          <cell r="B3094" t="str">
            <v>Fundacja Puenta, ul. Garażowa 4, 02-651 Warszawa</v>
          </cell>
        </row>
        <row r="3095">
          <cell r="A3095" t="str">
            <v>Dzielnica Wola</v>
          </cell>
          <cell r="B3095" t="str">
            <v>Fundacja Puentes, ul. Kazimierza Wielkiego 18/7, 02-249 Warszawa</v>
          </cell>
        </row>
        <row r="3096">
          <cell r="A3096" t="str">
            <v>Dzielnica Bemowo</v>
          </cell>
          <cell r="B3096" t="str">
            <v>Fundacja Puentes, ul. Kazimierza Wielkiego 18/7, 02-249 Warszawa</v>
          </cell>
        </row>
        <row r="3097">
          <cell r="A3097" t="str">
            <v>Dzielnica Ochota</v>
          </cell>
          <cell r="B3097" t="str">
            <v>Fundacja Puentes, ul. Kazimierza Wielkiego 18/7, 02-249 Warszawa</v>
          </cell>
        </row>
        <row r="3098">
          <cell r="A3098" t="str">
            <v>Biuro Ochrony Środowiska</v>
          </cell>
          <cell r="B3098" t="str">
            <v>Fundacja Puentes, ul. Kazimierza Wielkiego 18/7, 02-249 Warszawa</v>
          </cell>
        </row>
        <row r="3099">
          <cell r="A3099" t="str">
            <v>Biuro Pomocy i Projektów Społecznych</v>
          </cell>
          <cell r="B3099" t="str">
            <v>Fundacja Puentes, ul. Kazimierza Wielkiego 18/7, 02-249 Warszawa</v>
          </cell>
        </row>
        <row r="3100">
          <cell r="A3100" t="str">
            <v>Dzielnica Bielany</v>
          </cell>
          <cell r="B3100" t="str">
            <v>Fundacja Puentes, ul. Kazimierza Wielkiego 18/7, 02-249 Warszawa</v>
          </cell>
        </row>
        <row r="3101">
          <cell r="A3101" t="str">
            <v>Dzielnica Mokotów</v>
          </cell>
          <cell r="B3101" t="str">
            <v>Fundacja Puentes, ul. Kazimierza Wielkiego 18/7, 02-249 Warszawa</v>
          </cell>
        </row>
        <row r="3102">
          <cell r="A3102" t="str">
            <v>Dzielnica Ursynów</v>
          </cell>
          <cell r="B3102" t="str">
            <v>Fundacja Puentes, ul. Kazimierza Wielkiego 18/7, 02-249 Warszawa</v>
          </cell>
        </row>
        <row r="3103">
          <cell r="A3103" t="str">
            <v>Dzielnica Białołęka</v>
          </cell>
          <cell r="B3103" t="str">
            <v>Fundacja Puentes, ul. Kazimierza Wielkiego 18/7, 02-249 Warszawa</v>
          </cell>
        </row>
        <row r="3104">
          <cell r="A3104" t="str">
            <v>Dzielnica Ursus</v>
          </cell>
          <cell r="B3104" t="str">
            <v>Fundacja Puentes, ul. Kazimierza Wielkiego 18/7, 02-249 Warszawa</v>
          </cell>
        </row>
        <row r="3105">
          <cell r="A3105" t="str">
            <v>Dzielnica Wawer</v>
          </cell>
          <cell r="B3105" t="str">
            <v>Fundacja Puentes, ul. Kazimierza Wielkiego 18/7, 02-249 Warszawa</v>
          </cell>
        </row>
        <row r="3106">
          <cell r="A3106" t="str">
            <v>Dzielnica Śródmieście</v>
          </cell>
          <cell r="B3106" t="str">
            <v>Fundacja Puentes, ul. Kazimierza Wielkiego 18/7, 02-249 Warszawa</v>
          </cell>
        </row>
        <row r="3107">
          <cell r="A3107" t="str">
            <v>Centrum Komunikacji Społecznej</v>
          </cell>
          <cell r="B3107" t="str">
            <v>Fundacja Punkt Wiedzy, Aleja "Solidarności" 68/121, 00-240 Warszawa</v>
          </cell>
        </row>
        <row r="3108">
          <cell r="A3108" t="str">
            <v>Biuro Edukacji</v>
          </cell>
          <cell r="B3108" t="str">
            <v>Fundacja Punkt Wiedzy, Aleja "Solidarności" 68/121, 00-240 Warszawa</v>
          </cell>
        </row>
        <row r="3109">
          <cell r="A3109" t="str">
            <v>Dzielnica Bemowo</v>
          </cell>
          <cell r="B3109" t="str">
            <v>Fundacja Punkt Wiedzy, Aleja "Solidarności" 68/121, 00-240 Warszawa</v>
          </cell>
        </row>
        <row r="3110">
          <cell r="A3110" t="str">
            <v>Dzielnica Białołęka</v>
          </cell>
          <cell r="B3110" t="str">
            <v>Fundacja Puntana, ul. Jana i Jędrzeja Śniadeckich 17, 00-654 Warszawa</v>
          </cell>
        </row>
        <row r="3111">
          <cell r="A3111" t="str">
            <v>Biuro Sportu i Rekreacji</v>
          </cell>
          <cell r="B3111" t="str">
            <v>Fundacja Puntana, ul. Jana i Jędrzeja Śniadeckich 17, 00-654 Warszawa</v>
          </cell>
        </row>
        <row r="3112">
          <cell r="A3112" t="str">
            <v>Dzielnica Śródmieście</v>
          </cell>
          <cell r="B3112" t="str">
            <v>Fundacja Puntana, ul. Jana i Jędrzeja Śniadeckich 17, 00-654 Warszawa</v>
          </cell>
        </row>
        <row r="3113">
          <cell r="A3113" t="str">
            <v>Dzielnica Praga-Południe</v>
          </cell>
          <cell r="B3113" t="str">
            <v>Fundacja Puntana, ul. Jana i Jędrzeja Śniadeckich 17, 00-654 Warszawa</v>
          </cell>
        </row>
        <row r="3114">
          <cell r="A3114" t="str">
            <v>Dzielnica Ursynów</v>
          </cell>
          <cell r="B3114" t="str">
            <v>Fundacja Puntana, ul. Jana i Jędrzeja Śniadeckich 17, 00-654 Warszawa</v>
          </cell>
        </row>
        <row r="3115">
          <cell r="A3115" t="str">
            <v>Dzielnica Targówek</v>
          </cell>
          <cell r="B3115" t="str">
            <v>Fundacja Puntana, ul. Jana i Jędrzeja Śniadeckich 17, 00-654 Warszawa</v>
          </cell>
        </row>
        <row r="3116">
          <cell r="A3116" t="str">
            <v>Centrum Komunikacji Społecznej</v>
          </cell>
          <cell r="B3116" t="str">
            <v>Fundacja Puntana, ul. Jana i Jędrzeja Śniadeckich 17, 00-654 Warszawa</v>
          </cell>
        </row>
        <row r="3117">
          <cell r="A3117" t="str">
            <v>Dzielnica Praga-Północ</v>
          </cell>
          <cell r="B3117" t="str">
            <v>Fundacja Puntana, ul. Jana i Jędrzeja Śniadeckich 17, 00-654 Warszawa</v>
          </cell>
        </row>
        <row r="3118">
          <cell r="A3118" t="str">
            <v>Dzielnica Mokotów</v>
          </cell>
          <cell r="B3118" t="str">
            <v>Fundacja Puntana, ul. Jana i Jędrzeja Śniadeckich 17, 00-654 Warszawa</v>
          </cell>
        </row>
        <row r="3119">
          <cell r="A3119" t="str">
            <v>Dzielnica Bielany</v>
          </cell>
          <cell r="B3119" t="str">
            <v>Fundacja Puntana, ul. Jana i Jędrzeja Śniadeckich 17, 00-654 Warszawa</v>
          </cell>
        </row>
        <row r="3120">
          <cell r="A3120" t="str">
            <v>Biuro Pomocy i Projektów Społecznych</v>
          </cell>
          <cell r="B3120" t="str">
            <v>Fundacja Puntana, ul. Jana i Jędrzeja Śniadeckich 17, 00-654 Warszawa</v>
          </cell>
        </row>
        <row r="3121">
          <cell r="A3121" t="str">
            <v>Dzielnica Wola</v>
          </cell>
          <cell r="B3121" t="str">
            <v>Fundacja Puntana, ul. Jana i Jędrzeja Śniadeckich 17, 00-654 Warszawa</v>
          </cell>
        </row>
        <row r="3122">
          <cell r="A3122" t="str">
            <v>Biuro Kultury</v>
          </cell>
          <cell r="B3122" t="str">
            <v>Fundacja Puszka, ul. Wodniaków 27, 03-992 Warszawa</v>
          </cell>
        </row>
        <row r="3123">
          <cell r="A3123" t="str">
            <v>Centrum Komunikacji Społecznej</v>
          </cell>
          <cell r="B3123" t="str">
            <v>Fundacja Puszka, ul. Wodniaków 27, 03-992 Warszawa</v>
          </cell>
        </row>
        <row r="3124">
          <cell r="A3124" t="str">
            <v>Dzielnica Praga-Północ</v>
          </cell>
          <cell r="B3124" t="str">
            <v>Fundacja Puszka, ul. Wodniaków 27, 03-992 Warszawa</v>
          </cell>
        </row>
        <row r="3125">
          <cell r="A3125" t="str">
            <v>Biuro Stołecznego Konserwatora Zabytków</v>
          </cell>
          <cell r="B3125" t="str">
            <v>Fundacja Puszka, ul. Wodniaków 27, 03-992 Warszawa</v>
          </cell>
        </row>
        <row r="3126">
          <cell r="A3126" t="str">
            <v>Biuro Kultury</v>
          </cell>
          <cell r="B3126" t="str">
            <v>Fundacja Raban!, ul. Bracka 25/K, 00-028 Warszawa</v>
          </cell>
        </row>
        <row r="3127">
          <cell r="A3127" t="str">
            <v>Dzielnica Ochota</v>
          </cell>
          <cell r="B3127" t="str">
            <v>Fundacja Race Strefa, ul. Zgrupowania AK „Żmija”, Ochota, 01-249 Wrszawa</v>
          </cell>
        </row>
        <row r="3128">
          <cell r="A3128" t="str">
            <v>Dzielnica Śródmieście</v>
          </cell>
          <cell r="B3128" t="str">
            <v>Fundacja Race Strefa, ul. Zgrupowania AK „Żmija”, Ochota, 01-249 Wrszawa</v>
          </cell>
        </row>
        <row r="3129">
          <cell r="A3129" t="str">
            <v>Centrum Komunikacji Społecznej</v>
          </cell>
          <cell r="B3129" t="str">
            <v>Fundacja Race Strefa, ul. Zygmunta Krasińskiego 18/139, 01-581 Warszawa</v>
          </cell>
        </row>
        <row r="3130">
          <cell r="A3130" t="str">
            <v>Biuro Sportu i Rekreacji</v>
          </cell>
          <cell r="B3130" t="str">
            <v>Fundacja Radość Dla Ludzi, ul. Żegańska 1A, 04-713 Warszawa</v>
          </cell>
        </row>
        <row r="3131">
          <cell r="A3131" t="str">
            <v>Dzielnica Wawer</v>
          </cell>
          <cell r="B3131" t="str">
            <v>Fundacja Radość Dla Ludzi, ul. Żegańska 1A, 04-713 Warszawa</v>
          </cell>
        </row>
        <row r="3132">
          <cell r="A3132" t="str">
            <v>Biuro Kultury</v>
          </cell>
          <cell r="B3132" t="str">
            <v>Fundacja Radykalna Kultura Polska, ul. Karmelicka 1/34, 00-149 Warszawa</v>
          </cell>
        </row>
        <row r="3133">
          <cell r="A3133" t="str">
            <v>Biuro Stołecznego Konserwatora Zabytków</v>
          </cell>
          <cell r="B3133" t="str">
            <v>Fundacja Rajmunda Ziemskiego, Ziemski Art, Al. Aleje Jerozolimskie 11/19/60C, 00-508 Warszawa</v>
          </cell>
        </row>
        <row r="3134">
          <cell r="A3134" t="str">
            <v>Biuro Kultury</v>
          </cell>
          <cell r="B3134" t="str">
            <v>Fundacja Rajmunda Ziemskiego, Ziemski Art, Al. Aleje Jerozolimskie 11/19/60C, 00-508 Warszawa</v>
          </cell>
        </row>
        <row r="3135">
          <cell r="A3135" t="str">
            <v>Biuro Kultury</v>
          </cell>
          <cell r="B3135" t="str">
            <v>Fundacja Raster, ul. Wspólna 63, 00-687 Warszawa</v>
          </cell>
        </row>
        <row r="3136">
          <cell r="A3136" t="str">
            <v>Biuro Kultury</v>
          </cell>
          <cell r="B3136" t="str">
            <v>Fundacja RAW, ul. Bora-Komorowskiego, 03-982 Warszawa</v>
          </cell>
        </row>
        <row r="3137">
          <cell r="A3137" t="str">
            <v>Dzielnica Praga-Południe</v>
          </cell>
          <cell r="B3137" t="str">
            <v>Fundacja Razem Dla Kultury, ul. Żwirowa 8B, 05-506 Lesznowola</v>
          </cell>
        </row>
        <row r="3138">
          <cell r="A3138" t="str">
            <v>Biuro Pomocy i Projektów Społecznych</v>
          </cell>
          <cell r="B3138" t="str">
            <v>Fundacja Razem W Przyszłość Fundacja RP, Aleja Jana Pawła II 80, 00-175 Warszawa</v>
          </cell>
        </row>
        <row r="3139">
          <cell r="A3139" t="str">
            <v>Centrum Komunikacji Społecznej</v>
          </cell>
          <cell r="B3139" t="str">
            <v>Fundacja Razem W Przyszłość Fundacja RP, Aleja Jana Pawła II 80, 00-175 Warszawa</v>
          </cell>
        </row>
        <row r="3140">
          <cell r="A3140" t="str">
            <v>Dzielnica Wola</v>
          </cell>
          <cell r="B3140" t="str">
            <v>Fundacja Razem W Przyszłość Fundacja RP, Aleja Jana Pawła II 80, 00-175 Warszawa</v>
          </cell>
        </row>
        <row r="3141">
          <cell r="A3141" t="str">
            <v>Biuro Edukacji</v>
          </cell>
          <cell r="B3141" t="str">
            <v>Fundacja Razem W Przyszłość Fundacja RP, Aleja Jana Pawła II 80, 00-175 Warszawa</v>
          </cell>
        </row>
        <row r="3142">
          <cell r="A3142" t="str">
            <v>Dzielnica Ursynów</v>
          </cell>
          <cell r="B3142" t="str">
            <v>Fundacja Re:, ul. Stefana Batorego 18/108, 02-591 Warszawa</v>
          </cell>
        </row>
        <row r="3143">
          <cell r="A3143" t="str">
            <v>Dzielnica Bielany</v>
          </cell>
          <cell r="B3143" t="str">
            <v>Fundacja Re:, ul. Stefana Batorego 18/108, 02-591 Warszawa</v>
          </cell>
        </row>
        <row r="3144">
          <cell r="A3144" t="str">
            <v>Dzielnica Praga-Południe</v>
          </cell>
          <cell r="B3144" t="str">
            <v>Fundacja Ready2Run W Likwidacji, ul. Józsefa Antalla 9/1, 03-126 Warszawa</v>
          </cell>
        </row>
        <row r="3145">
          <cell r="A3145" t="str">
            <v>Dzielnica Śródmieście</v>
          </cell>
          <cell r="B3145" t="str">
            <v>Fundacja Referencje, ul. Emilii Plater 12/10, 00-669 Warszawa</v>
          </cell>
        </row>
        <row r="3146">
          <cell r="A3146" t="str">
            <v>Biuro Pomocy i Projektów Społecznych</v>
          </cell>
          <cell r="B3146" t="str">
            <v>Fundacja Referencje, ul. Emilii Plater 12/10, 00-669 Warszawa</v>
          </cell>
        </row>
        <row r="3147">
          <cell r="A3147" t="str">
            <v>Dzielnica Ochota</v>
          </cell>
          <cell r="B3147" t="str">
            <v>Fundacja Rekin - Rozrywka Edukacja Kultura I Natura, ul. Bertolta Brechta 12/112A, 03-473 Warszawa</v>
          </cell>
        </row>
        <row r="3148">
          <cell r="A3148" t="str">
            <v>Biuro Kultury</v>
          </cell>
          <cell r="B3148" t="str">
            <v>Fundacja Rekin - Rozrywka Edukacja Kultura I Natura, ul. Bertolta Brechta 12/112A, 03-473 Warszawa</v>
          </cell>
        </row>
        <row r="3149">
          <cell r="A3149" t="str">
            <v>Biuro Edukacji</v>
          </cell>
          <cell r="B3149" t="str">
            <v>Fundacja Rekin - Rozrywka Edukacja Kultura I Natura, ul. Bertolta Brechta 12/112A, 03-473 Warszawa</v>
          </cell>
        </row>
        <row r="3150">
          <cell r="A3150" t="str">
            <v>Centrum Komunikacji Społecznej</v>
          </cell>
          <cell r="B3150" t="str">
            <v>Fundacja Rekin - Rozrywka Edukacja Kultura I Natura, ul. Bertolta Brechta 12/112A, 03-473 Warszawa</v>
          </cell>
        </row>
        <row r="3151">
          <cell r="A3151" t="str">
            <v>Biuro Kultury</v>
          </cell>
          <cell r="B3151" t="str">
            <v>Fundacja Renesart, ul. Bajana 34, 01-904 Warszawa</v>
          </cell>
        </row>
        <row r="3152">
          <cell r="A3152" t="str">
            <v>Biuro Edukacji</v>
          </cell>
          <cell r="B3152" t="str">
            <v>Fundacja Republika Pro Bono, ul. Kaleńska 5, 04-367 Warszawa</v>
          </cell>
        </row>
        <row r="3153">
          <cell r="A3153" t="str">
            <v>Biuro Kultury</v>
          </cell>
          <cell r="B3153" t="str">
            <v>Fundacja Reszka, ul. Franciszka Ksawerego Lubeckiego 2B, 05-120 Legionowo</v>
          </cell>
        </row>
        <row r="3154">
          <cell r="A3154" t="str">
            <v>Dzielnica Praga-Południe</v>
          </cell>
          <cell r="B3154" t="str">
            <v>Fundacja Retro Im. Mieczysława Fogga, ul. Zygmunta Krasińskiego 18/16, 01-581 Warszawa</v>
          </cell>
        </row>
        <row r="3155">
          <cell r="A3155" t="str">
            <v>Dzielnica Targówek</v>
          </cell>
          <cell r="B3155" t="str">
            <v>Fundacja Retro Im. Mieczysława Fogga, ul. Zygmunta Krasińskiego 18/16, 01-581 Warszawa</v>
          </cell>
        </row>
        <row r="3156">
          <cell r="A3156" t="str">
            <v>Dzielnica Białołęka</v>
          </cell>
          <cell r="B3156" t="str">
            <v>Fundacja Retro Im. Mieczysława Fogga, ul. Zygmunta Krasińskiego 18/16, 01-581 Warszawa</v>
          </cell>
        </row>
        <row r="3157">
          <cell r="A3157" t="str">
            <v>Biuro Kultury</v>
          </cell>
          <cell r="B3157" t="str">
            <v>Fundacja Retro Im. Mieczysława Fogga, ul. Zygmunta Krasińskiego 18/16, 01-581 Warszawa</v>
          </cell>
        </row>
        <row r="3158">
          <cell r="A3158" t="str">
            <v>Dzielnica Włochy</v>
          </cell>
          <cell r="B3158" t="str">
            <v>Fundacja Retro Im. Mieczysława Fogga, ul. Zygmunta Krasińskiego 18/16, 01-581 Warszawa</v>
          </cell>
        </row>
        <row r="3159">
          <cell r="A3159" t="str">
            <v>Dzielnica Wawer</v>
          </cell>
          <cell r="B3159" t="str">
            <v>Fundacja Retro Im. Mieczysława Fogga, ul. Zygmunta Krasińskiego 18/16, 01-581 Warszawa</v>
          </cell>
        </row>
        <row r="3160">
          <cell r="A3160" t="str">
            <v>Dzielnica Żoliborz</v>
          </cell>
          <cell r="B3160" t="str">
            <v>Fundacja Retro Im. Mieczysława Fogga, ul. Zygmunta Krasińskiego 18/16, 01-581 Warszawa</v>
          </cell>
        </row>
        <row r="3161">
          <cell r="A3161" t="str">
            <v>Dzielnica Wola</v>
          </cell>
          <cell r="B3161" t="str">
            <v>Fundacja Retro Im. Mieczysława Fogga, ul. Zygmunta Krasińskiego 18/16, 01-581 Warszawa</v>
          </cell>
        </row>
        <row r="3162">
          <cell r="A3162" t="str">
            <v>Dzielnica Bemowo</v>
          </cell>
          <cell r="B3162" t="str">
            <v>Fundacja Retro Im. Mieczysława Fogga, ul. Zygmunta Krasińskiego 18/16, 01-581 Warszawa</v>
          </cell>
        </row>
        <row r="3163">
          <cell r="A3163" t="str">
            <v>Dzielnica Bielany</v>
          </cell>
          <cell r="B3163" t="str">
            <v>Fundacja Retro Im. Mieczysława Fogga, ul. Zygmunta Krasińskiego 18/16, 01-581 Warszawa</v>
          </cell>
        </row>
        <row r="3164">
          <cell r="A3164" t="str">
            <v>Dzielnica Śródmieście</v>
          </cell>
          <cell r="B3164" t="str">
            <v>Fundacja Retro Im. Mieczysława Fogga, ul. Zygmunta Krasińskiego 18/16, 01-581 Warszawa</v>
          </cell>
        </row>
        <row r="3165">
          <cell r="A3165" t="str">
            <v>Dzielnica Wilanów</v>
          </cell>
          <cell r="B3165" t="str">
            <v>Fundacja Retro Im. Mieczysława Fogga, ul. Zygmunta Krasińskiego 18/16, 01-581 Warszawa</v>
          </cell>
        </row>
        <row r="3166">
          <cell r="A3166" t="str">
            <v>Dzielnica Wesoła</v>
          </cell>
          <cell r="B3166" t="str">
            <v>Fundacja Retro Im. Mieczysława Fogga, ul. Zygmunta Krasińskiego 18/16, 01-581 Warszawa</v>
          </cell>
        </row>
        <row r="3167">
          <cell r="A3167" t="str">
            <v>Dzielnica Praga-Północ</v>
          </cell>
          <cell r="B3167" t="str">
            <v>Fundacja Retro Im. Mieczysława Fogga, ul. Zygmunta Krasińskiego 18/16, 01-581 Warszawa</v>
          </cell>
        </row>
        <row r="3168">
          <cell r="A3168" t="str">
            <v>Dzielnica Ochota</v>
          </cell>
          <cell r="B3168" t="str">
            <v>Fundacja Retro Im. Mieczysława Fogga, ul. Zygmunta Krasińskiego 18/16, 01-581 Warszawa</v>
          </cell>
        </row>
        <row r="3169">
          <cell r="A3169" t="str">
            <v>Dzielnica Ursynów</v>
          </cell>
          <cell r="B3169" t="str">
            <v>Fundacja Retro Im. Mieczysława Fogga, ul. Zygmunta Krasińskiego 18/16, 01-581 Warszawa</v>
          </cell>
        </row>
        <row r="3170">
          <cell r="A3170" t="str">
            <v>Dzielnica Mokotów</v>
          </cell>
          <cell r="B3170" t="str">
            <v>Fundacja Retro Im. Mieczysława Fogga, ul. Zygmunta Krasińskiego 18/16, 01-581 Warszawa</v>
          </cell>
        </row>
        <row r="3171">
          <cell r="A3171" t="str">
            <v>Biuro Pomocy i Projektów Społecznych</v>
          </cell>
          <cell r="B3171" t="str">
            <v>Fundacja Rezonanse Kultury, Aleja Jana Pawła II 63/98, 01-031 Warszawa</v>
          </cell>
        </row>
        <row r="3172">
          <cell r="A3172" t="str">
            <v>Centrum Komunikacji Społecznej</v>
          </cell>
          <cell r="B3172" t="str">
            <v>Fundacja Rezonanse Kultury, Aleja Jana Pawła II 63/98, 01-031 Warszawa</v>
          </cell>
        </row>
        <row r="3173">
          <cell r="A3173" t="str">
            <v>Dzielnica Mokotów</v>
          </cell>
          <cell r="B3173" t="str">
            <v>Fundacja Rezonanse Kultury, Aleja Jana Pawła II 63/98, 01-031 Warszawa</v>
          </cell>
        </row>
        <row r="3174">
          <cell r="A3174" t="str">
            <v>Dzielnica Ursynów</v>
          </cell>
          <cell r="B3174" t="str">
            <v>Fundacja Rezonanse Kultury, Aleja Jana Pawła II 63/98, 01-031 Warszawa</v>
          </cell>
        </row>
        <row r="3175">
          <cell r="A3175" t="str">
            <v>Biuro Kultury</v>
          </cell>
          <cell r="B3175" t="str">
            <v>Fundacja Rezonanse Kultury, Aleja Jana Pawła II 63/98, 01-031 Warszawa</v>
          </cell>
        </row>
        <row r="3176">
          <cell r="A3176" t="str">
            <v>Biuro Edukacji</v>
          </cell>
          <cell r="B3176" t="str">
            <v>Fundacja Rezonanse Kultury, Aleja Jana Pawła II 63/98, 01-031 Warszawa</v>
          </cell>
        </row>
        <row r="3177">
          <cell r="A3177" t="str">
            <v>Dzielnica Śródmieście</v>
          </cell>
          <cell r="B3177" t="str">
            <v>Fundacja Rezonanse Kultury, Aleja Jana Pawła II 63/98, 01-031 Warszawa</v>
          </cell>
        </row>
        <row r="3178">
          <cell r="A3178" t="str">
            <v>Biuro Sportu i Rekreacji</v>
          </cell>
          <cell r="B3178" t="str">
            <v>Fundacja Roberta Korzeniowskiego, ul. Nowoursynowska 121D, 02-797 Warszawa</v>
          </cell>
        </row>
        <row r="3179">
          <cell r="A3179" t="str">
            <v>Dzielnica Wawer</v>
          </cell>
          <cell r="B3179" t="str">
            <v>Fundacja Roberta Korzeniowskiego, ul. Nowoursynowska 121D, 02-797 Warszawa</v>
          </cell>
        </row>
        <row r="3180">
          <cell r="A3180" t="str">
            <v>Dzielnica Praga-Południe</v>
          </cell>
          <cell r="B3180" t="str">
            <v>Fundacja Roberta Korzeniowskiego, ul. Nowoursynowska 121D, 02-797 Warszawa</v>
          </cell>
        </row>
        <row r="3181">
          <cell r="A3181" t="str">
            <v>Dzielnica Ursus</v>
          </cell>
          <cell r="B3181" t="str">
            <v>Fundacja Roberta Korzeniowskiego, ul. Nowoursynowska 121D, 02-797 Warszawa</v>
          </cell>
        </row>
        <row r="3182">
          <cell r="A3182" t="str">
            <v>Dzielnica Mokotów</v>
          </cell>
          <cell r="B3182" t="str">
            <v>Fundacja Roberta Korzeniowskiego, ul. Nowoursynowska 121D, 02-797 Warszawa</v>
          </cell>
        </row>
        <row r="3183">
          <cell r="A3183" t="str">
            <v>Dzielnica Ursynów</v>
          </cell>
          <cell r="B3183" t="str">
            <v>Fundacja Roberta Korzeniowskiego, ul. Nowoursynowska 121D, 02-797 Warszawa</v>
          </cell>
        </row>
        <row r="3184">
          <cell r="A3184" t="str">
            <v>Biuro Edukacji</v>
          </cell>
          <cell r="B3184" t="str">
            <v>Fundacja Roberta Korzeniowskiego, ul. Nowoursynowska 121D, 02-797 Warszawa</v>
          </cell>
        </row>
        <row r="3185">
          <cell r="A3185" t="str">
            <v>Biuro Kultury</v>
          </cell>
          <cell r="B3185" t="str">
            <v>Fundacja Rodzic W Mieście, ul. Modra 92B, 02-661 Warszawa</v>
          </cell>
        </row>
        <row r="3186">
          <cell r="A3186" t="str">
            <v>Centrum Komunikacji Społecznej</v>
          </cell>
          <cell r="B3186" t="str">
            <v>Fundacja Rodzic W Mieście, ul. Modra 92B, 02-661 Warszawa</v>
          </cell>
        </row>
        <row r="3187">
          <cell r="A3187" t="str">
            <v>Biuro Pomocy i Projektów Społecznych</v>
          </cell>
          <cell r="B3187" t="str">
            <v>Fundacja Rodzin Adopcyjnych, ul. Płatnicza 83, 01-827 Warszawa</v>
          </cell>
        </row>
        <row r="3188">
          <cell r="A3188" t="str">
            <v>Biuro Ochrony Środowiska</v>
          </cell>
          <cell r="B3188" t="str">
            <v>Fundacja Rok Rzeki Wisły, ul. Gierymskiego 5/33, 00-772 Warszawa</v>
          </cell>
        </row>
        <row r="3189">
          <cell r="A3189" t="str">
            <v>Biuro Edukacji</v>
          </cell>
          <cell r="B3189" t="str">
            <v>Fundacja Rok Rzeki Wisły, ul. Gierymskiego 5/33, 00-772 Warszawa</v>
          </cell>
        </row>
        <row r="3190">
          <cell r="A3190" t="str">
            <v>Centrum Komunikacji Społecznej</v>
          </cell>
          <cell r="B3190" t="str">
            <v>Fundacja Ronalda Mcdonalda, ul. Żwirki I Wigury 63A/Po.0E,Nr20, 02-091 Warszawa</v>
          </cell>
        </row>
        <row r="3191">
          <cell r="A3191" t="str">
            <v>Biuro Kultury</v>
          </cell>
          <cell r="B3191" t="str">
            <v>Fundacja Rozwoju Edukacji Małego Inżyniera, ul. Zagrodnicza 8A, 61-654 Poznań</v>
          </cell>
        </row>
        <row r="3192">
          <cell r="A3192" t="str">
            <v>Biuro Pomocy i Projektów Społecznych</v>
          </cell>
          <cell r="B3192" t="str">
            <v>Fundacja Rozwoju Integralnego, ul. Romualda Traugutta 18/6, 26-600 Radom</v>
          </cell>
        </row>
        <row r="3193">
          <cell r="A3193" t="str">
            <v>Dzielnica Praga-Południe</v>
          </cell>
          <cell r="B3193" t="str">
            <v>Fundacja Rozwoju Kinematografii, ul. Czerniakowska 73/79, 00-817 Warszawa</v>
          </cell>
        </row>
        <row r="3194">
          <cell r="A3194" t="str">
            <v>Dzielnica Białołęka</v>
          </cell>
          <cell r="B3194" t="str">
            <v>Fundacja Rozwoju Kinematografii, ul. Czerniakowska 73/79, 00-817 Warszawa</v>
          </cell>
        </row>
        <row r="3195">
          <cell r="A3195" t="str">
            <v>Dzielnica Praga-Północ</v>
          </cell>
          <cell r="B3195" t="str">
            <v>Fundacja Rozwoju Kinematografii, ul. Czerniakowska 73/79, 00-817 Warszawa</v>
          </cell>
        </row>
        <row r="3196">
          <cell r="A3196" t="str">
            <v>Dzielnica Żoliborz</v>
          </cell>
          <cell r="B3196" t="str">
            <v>Fundacja Rozwoju Kinematografii, ul. Czerniakowska 73/79, 00-817 Warszawa</v>
          </cell>
        </row>
        <row r="3197">
          <cell r="A3197" t="str">
            <v>Centrum Komunikacji Społecznej</v>
          </cell>
          <cell r="B3197" t="str">
            <v>Fundacja Rozwoju Kinematografii, ul. Czerniakowska 73/79, 00-817 Warszawa</v>
          </cell>
        </row>
        <row r="3198">
          <cell r="A3198" t="str">
            <v>Dzielnica Ursynów</v>
          </cell>
          <cell r="B3198" t="str">
            <v>Fundacja Rozwoju Kinematografii, ul. Czerniakowska 73/79, 00-817 Warszawa</v>
          </cell>
        </row>
        <row r="3199">
          <cell r="A3199" t="str">
            <v>Biuro Kultury</v>
          </cell>
          <cell r="B3199" t="str">
            <v>Fundacja Rozwoju Kinematografii, ul. Czerniakowska 73/79, 00-817 Warszawa</v>
          </cell>
        </row>
        <row r="3200">
          <cell r="A3200" t="str">
            <v>Biuro Pomocy i Projektów Społecznych</v>
          </cell>
          <cell r="B3200" t="str">
            <v>Fundacja Rozwoju Kinematografii, ul. Czerniakowska 73/79, 00-817 Warszawa</v>
          </cell>
        </row>
        <row r="3201">
          <cell r="A3201" t="str">
            <v>Dzielnica Targówek</v>
          </cell>
          <cell r="B3201" t="str">
            <v>Fundacja Rozwoju Kinematografii, ul. Czerniakowska 73/79, 00-817 Warszawa</v>
          </cell>
        </row>
        <row r="3202">
          <cell r="A3202" t="str">
            <v>Dzielnica Mokotów</v>
          </cell>
          <cell r="B3202" t="str">
            <v>Fundacja Rozwoju Kinematografii, ul. Czerniakowska 73/79, 00-817 Warszawa</v>
          </cell>
        </row>
        <row r="3203">
          <cell r="A3203" t="str">
            <v>Dzielnica Śródmieście</v>
          </cell>
          <cell r="B3203" t="str">
            <v>Fundacja Rozwoju Kinematografii, ul. Czerniakowska 73/79, 00-817 Warszawa</v>
          </cell>
        </row>
        <row r="3204">
          <cell r="A3204" t="str">
            <v>Biuro Stołecznego Konserwatora Zabytków</v>
          </cell>
          <cell r="B3204" t="str">
            <v>Fundacja Rozwoju Kinematografii, ul. Czerniakowska 73/79, 00-817 Warszawa</v>
          </cell>
        </row>
        <row r="3205">
          <cell r="A3205" t="str">
            <v>Dzielnica Bemowo</v>
          </cell>
          <cell r="B3205" t="str">
            <v>Fundacja Rozwoju Kinematografii, ul. Czerniakowska 73/79, 00-817 Warszawa</v>
          </cell>
        </row>
        <row r="3206">
          <cell r="A3206" t="str">
            <v>Dzielnica Wesoła</v>
          </cell>
          <cell r="B3206" t="str">
            <v>Fundacja Rozwoju Kinematografii, ul. Czerniakowska 73/79, 00-817 Warszawa</v>
          </cell>
        </row>
        <row r="3207">
          <cell r="A3207" t="str">
            <v>Dzielnica Wawer</v>
          </cell>
          <cell r="B3207" t="str">
            <v>Fundacja Rozwoju Kinematografii, ul. Czerniakowska 73/79, 00-817 Warszawa</v>
          </cell>
        </row>
        <row r="3208">
          <cell r="A3208" t="str">
            <v>Dzielnica Wola</v>
          </cell>
          <cell r="B3208" t="str">
            <v>Fundacja Rozwoju Kinematografii, ul. Czerniakowska 73/79, 00-817 Warszawa</v>
          </cell>
        </row>
        <row r="3209">
          <cell r="A3209" t="str">
            <v>Dzielnica Wilanów</v>
          </cell>
          <cell r="B3209" t="str">
            <v>Fundacja Rozwoju Kinematografii, ul. Czerniakowska 73/79, 00-817 Warszawa</v>
          </cell>
        </row>
        <row r="3210">
          <cell r="A3210" t="str">
            <v>Dzielnica Bielany</v>
          </cell>
          <cell r="B3210" t="str">
            <v>Fundacja Rozwoju Kinematografii, ul. Czerniakowska 73/79, 00-817 Warszawa</v>
          </cell>
        </row>
        <row r="3211">
          <cell r="A3211" t="str">
            <v>Dzielnica Włochy</v>
          </cell>
          <cell r="B3211" t="str">
            <v>Fundacja Rozwoju Kinematografii, ul. Czerniakowska 73/79, 00-817 Warszawa</v>
          </cell>
        </row>
        <row r="3212">
          <cell r="A3212" t="str">
            <v>Dzielnica Ochota</v>
          </cell>
          <cell r="B3212" t="str">
            <v>Fundacja Rozwoju Kinematografii, ul. Czerniakowska 73/79, 00-817 Warszawa</v>
          </cell>
        </row>
        <row r="3213">
          <cell r="A3213" t="str">
            <v>Biuro Ochrony Środowiska</v>
          </cell>
          <cell r="B3213" t="str">
            <v>Fundacja Rozwoju Kinematografii, ul. Czerniakowska 73/79, 00-817 Warszawa</v>
          </cell>
        </row>
        <row r="3214">
          <cell r="A3214" t="str">
            <v>Biuro Edukacji</v>
          </cell>
          <cell r="B3214" t="str">
            <v>Fundacja Rozwoju Kinematografii, ul. Czerniakowska 73/79, 00-817 Warszawa</v>
          </cell>
        </row>
        <row r="3215">
          <cell r="A3215" t="str">
            <v>Biuro Współpracy Międzynarodowej (WM)</v>
          </cell>
          <cell r="B3215" t="str">
            <v>Fundacja Rozwoju Kinematografii, ul. Czerniakowska 73/79, 00-817 Warszawa</v>
          </cell>
        </row>
        <row r="3216">
          <cell r="A3216" t="str">
            <v>Biuro Sportu i Rekreacji</v>
          </cell>
          <cell r="B3216" t="str">
            <v>Fundacja Rozwoju Kinematografii, ul. Czerniakowska 73/79, 00-817 Warszawa</v>
          </cell>
        </row>
        <row r="3217">
          <cell r="A3217" t="str">
            <v>Biuro Kultury</v>
          </cell>
          <cell r="B3217" t="str">
            <v>Fundacja Rozwoju Kreatywności, ul. Brzozowa 9, 05-420 Józefów</v>
          </cell>
        </row>
        <row r="3218">
          <cell r="A3218" t="str">
            <v>Biuro Edukacji</v>
          </cell>
          <cell r="B3218" t="str">
            <v>Fundacja Rozwoju Kreatywności, ul. Brzozowa 9, 05-420 Józefów</v>
          </cell>
        </row>
        <row r="3219">
          <cell r="A3219" t="str">
            <v>Biuro Kultury</v>
          </cell>
          <cell r="B3219" t="str">
            <v>Fundacja Rozwoju Kultury Trzeci Brzeg, ul. Abp. Józefa Teodorowicza 8/91, 02-972 Warszawa</v>
          </cell>
        </row>
        <row r="3220">
          <cell r="A3220" t="str">
            <v>Dzielnica Wilanów</v>
          </cell>
          <cell r="B3220" t="str">
            <v>Fundacja Rozwoju Kultury Trzeci Brzeg, ul. Abp. Józefa Teodorowicza 8/91, 02-972 Warszawa</v>
          </cell>
        </row>
        <row r="3221">
          <cell r="A3221" t="str">
            <v>Biuro Edukacji</v>
          </cell>
          <cell r="B3221" t="str">
            <v>Fundacja Rozwoju Młodego Pokolenia, ul. Opolska 62/3, 46-061 Zimnice Wielkie</v>
          </cell>
        </row>
        <row r="3222">
          <cell r="A3222" t="str">
            <v>Biuro Edukacji</v>
          </cell>
          <cell r="B3222" t="str">
            <v>Fundacja Rozwoju Nauk Ścisłych, ul. Puławska 39/30, 02-508 Warszawa</v>
          </cell>
        </row>
        <row r="3223">
          <cell r="A3223" t="str">
            <v>Biuro Pomocy i Projektów Społecznych</v>
          </cell>
          <cell r="B3223" t="str">
            <v>Fundacja Rozwoju Osobistego "Przystań", ul. Wawerska 1A/17, 05-410 Józefów</v>
          </cell>
        </row>
        <row r="3224">
          <cell r="A3224" t="str">
            <v>Dzielnica Wawer</v>
          </cell>
          <cell r="B3224" t="str">
            <v>Fundacja Rozwoju Osobistego "Przystań", ul. Wawerska 1A/17, 05-410 Józefów</v>
          </cell>
        </row>
        <row r="3225">
          <cell r="A3225" t="str">
            <v>Dzielnica Mokotów</v>
          </cell>
          <cell r="B3225" t="str">
            <v>Fundacja Rozwoju Osobistego "Przystań", ul. Wawerska 1A/17, 05-410 Józefów</v>
          </cell>
        </row>
        <row r="3226">
          <cell r="A3226" t="str">
            <v>Biuro Polityki Zdrowotnej</v>
          </cell>
          <cell r="B3226" t="str">
            <v>Fundacja Rozwoju Osobistego "Przystań", ul. Wawerska 1A/17, 05-410 Józefów</v>
          </cell>
        </row>
        <row r="3227">
          <cell r="A3227" t="str">
            <v>Dzielnica Rembertów</v>
          </cell>
          <cell r="B3227" t="str">
            <v>Fundacja Rozwoju Osobistego "Przystań", ul. Wawerska 1A/17, 05-410 Józefów</v>
          </cell>
        </row>
        <row r="3228">
          <cell r="A3228" t="str">
            <v>Centrum Komunikacji Społecznej</v>
          </cell>
          <cell r="B3228" t="str">
            <v>Fundacja Rozwoju Osobistego "Przystań", ul. Wawerska 1A/17, 05-410 Józefów</v>
          </cell>
        </row>
        <row r="3229">
          <cell r="A3229" t="str">
            <v>Biuro Kultury</v>
          </cell>
          <cell r="B3229" t="str">
            <v>Fundacja Rozwoju Pasji Josésong, ul. Księcia Józefa Poniatowskiego 2A, 05-816 Michałowice-Wieś</v>
          </cell>
        </row>
        <row r="3230">
          <cell r="A3230" t="str">
            <v>Biuro Edukacji</v>
          </cell>
          <cell r="B3230" t="str">
            <v>Fundacja Rozwoju Pasji Josésong, ul. Księcia Józefa Poniatowskiego 2A, 05-816 Michałowice-Wieś</v>
          </cell>
        </row>
        <row r="3231">
          <cell r="A3231" t="str">
            <v>Dzielnica Mokotów</v>
          </cell>
          <cell r="B3231" t="str">
            <v>Fundacja Rozwoju Pozytywnych Inicjatyw, ul. Jana Pawła Ii 44, 34-600 Limanowa</v>
          </cell>
        </row>
        <row r="3232">
          <cell r="A3232" t="str">
            <v>Dzielnica Rembertów</v>
          </cell>
          <cell r="B3232" t="str">
            <v>Fundacja Rozwoju Pozytywnych Inicjatyw, ul. Jana Pawła Ii 44, 34-600 Limanowa</v>
          </cell>
        </row>
        <row r="3233">
          <cell r="A3233" t="str">
            <v>Biuro Rozwoju Gospodarczego</v>
          </cell>
          <cell r="B3233" t="str">
            <v>Fundacja Rozwoju Przedsiębiorczości BusinessCaddy, ul. Płocka, 01-231 Warszawa</v>
          </cell>
        </row>
        <row r="3234">
          <cell r="A3234" t="str">
            <v>Dzielnica Śródmieście</v>
          </cell>
          <cell r="B3234" t="str">
            <v>Fundacja Rozwoju Rodziny RoRo, ul. Jana Czeczota 31, 02-607 Warszawa</v>
          </cell>
        </row>
        <row r="3235">
          <cell r="A3235" t="str">
            <v>Dzielnica Mokotów</v>
          </cell>
          <cell r="B3235" t="str">
            <v>Fundacja Rozwoju Rodziny RoRo, ul. Jana Czeczota 31, 02-607 Warszawa</v>
          </cell>
        </row>
        <row r="3236">
          <cell r="A3236" t="str">
            <v>Dzielnica Wola</v>
          </cell>
          <cell r="B3236" t="str">
            <v>Fundacja Rozwoju Rodziny RoRo, ul. Jana Czeczota 31, 02-607 Warszawa</v>
          </cell>
        </row>
        <row r="3237">
          <cell r="A3237" t="str">
            <v>Dzielnica Praga-Południe</v>
          </cell>
          <cell r="B3237" t="str">
            <v>Fundacja Rozwoju Rodziny RoRo, ul. Jana Czeczota 31, 02-607 Warszawa</v>
          </cell>
        </row>
        <row r="3238">
          <cell r="A3238" t="str">
            <v>Biuro Kultury</v>
          </cell>
          <cell r="B3238" t="str">
            <v>Fundacja Rozwoju Rodziny RoRo, ul. Jana Czeczota 31, 02-607 Warszawa</v>
          </cell>
        </row>
        <row r="3239">
          <cell r="A3239" t="str">
            <v>Biuro Edukacji</v>
          </cell>
          <cell r="B3239" t="str">
            <v>Fundacja Rozwoju Rodziny RoRo, ul. Jana Czeczota 31, 02-607 Warszawa</v>
          </cell>
        </row>
        <row r="3240">
          <cell r="A3240" t="str">
            <v>Biuro Pomocy i Projektów Społecznych</v>
          </cell>
          <cell r="B3240" t="str">
            <v>Fundacja Rozwoju Rodziny RoRo, ul. Jana Czeczota 31, 02-607 Warszawa</v>
          </cell>
        </row>
        <row r="3241">
          <cell r="A3241" t="str">
            <v>Dzielnica Ochota</v>
          </cell>
          <cell r="B3241" t="str">
            <v>Fundacja Rozwoju Rodziny RoRo, ul. Jana Czeczota 31, 02-607 Warszawa</v>
          </cell>
        </row>
        <row r="3242">
          <cell r="A3242" t="str">
            <v>Dzielnica Ursynów</v>
          </cell>
          <cell r="B3242" t="str">
            <v>Fundacja Rozwoju Rodziny RoRo, ul. Jana Czeczota 31, 02-607 Warszawa</v>
          </cell>
        </row>
        <row r="3243">
          <cell r="A3243" t="str">
            <v>Dzielnica Bemowo</v>
          </cell>
          <cell r="B3243" t="str">
            <v>Fundacja Rozwoju Rodziny RoRo, ul. Jana Czeczota 31, 02-607 Warszawa</v>
          </cell>
        </row>
        <row r="3244">
          <cell r="A3244" t="str">
            <v>Dzielnica Wilanów</v>
          </cell>
          <cell r="B3244" t="str">
            <v>Fundacja Rozwoju Rodziny RoRo, ul. Jana Czeczota 31, 02-607 Warszawa</v>
          </cell>
        </row>
        <row r="3245">
          <cell r="A3245" t="str">
            <v>Biuro Ochrony Środowiska</v>
          </cell>
          <cell r="B3245" t="str">
            <v>Fundacja Rozwoju Rodziny RoRo, ul. Jana Czeczota 31, 02-607 Warszawa</v>
          </cell>
        </row>
        <row r="3246">
          <cell r="A3246" t="str">
            <v>Centrum Komunikacji Społecznej</v>
          </cell>
          <cell r="B3246" t="str">
            <v>Fundacja Rozwoju Społeczeństwa Due, Aleja Komisji Edukacji Narodowej 83/68, 02-777 Warszawa</v>
          </cell>
        </row>
        <row r="3247">
          <cell r="A3247" t="str">
            <v>Centrum Komunikacji Społecznej</v>
          </cell>
          <cell r="B3247" t="str">
            <v>Fundacja Rozwoju Społeczeństwa Kreatywnego, ul. Nowy Świat 33/13, 00-029 Warszawa</v>
          </cell>
        </row>
        <row r="3248">
          <cell r="A3248" t="str">
            <v>Centrum Komunikacji Społecznej</v>
          </cell>
          <cell r="B3248" t="str">
            <v>Fundacja Rozwoju Społeczeństwa Obywatelskiego, ul. Kłopotowskiego 6/59/60, 03-717 Warszawa</v>
          </cell>
        </row>
        <row r="3249">
          <cell r="A3249" t="str">
            <v>Biuro Pomocy i Projektów Społecznych</v>
          </cell>
          <cell r="B3249" t="str">
            <v>Fundacja Rozwoju Społeczeństwa Obywatelskiego, ul. Kłopotowskiego 6/59/60, 03-717 Warszawa</v>
          </cell>
        </row>
        <row r="3250">
          <cell r="A3250" t="str">
            <v>Dzielnica Białołęka</v>
          </cell>
          <cell r="B3250" t="str">
            <v>Fundacja Rozwoju Sztuki Filmowej, ul. Gąbińska 9/109, 01-703 Warszawa</v>
          </cell>
        </row>
        <row r="3251">
          <cell r="A3251" t="str">
            <v>Dzielnica Wola</v>
          </cell>
          <cell r="B3251" t="str">
            <v>Fundacja Rozwoju Sztuki Filmowej, ul. Gąbińska 9/109, 01-703 Warszawa</v>
          </cell>
        </row>
        <row r="3252">
          <cell r="A3252" t="str">
            <v>Dzielnica Wawer</v>
          </cell>
          <cell r="B3252" t="str">
            <v>Fundacja Rozwoju Sztuki Filmowej, ul. Gąbińska 9/109, 01-703 Warszawa</v>
          </cell>
        </row>
        <row r="3253">
          <cell r="A3253" t="str">
            <v>Dzielnica Praga-Południe</v>
          </cell>
          <cell r="B3253" t="str">
            <v>Fundacja Rozwoju Sztuki Filmowej, ul. Gąbińska 9/109, 01-703 Warszawa</v>
          </cell>
        </row>
        <row r="3254">
          <cell r="A3254" t="str">
            <v>Dzielnica Mokotów</v>
          </cell>
          <cell r="B3254" t="str">
            <v>Fundacja Rozwoju Sztuki Filmowej, ul. Gąbińska 9/109, 01-703 Warszawa</v>
          </cell>
        </row>
        <row r="3255">
          <cell r="A3255" t="str">
            <v>Dzielnica Wilanów</v>
          </cell>
          <cell r="B3255" t="str">
            <v>Fundacja Rozwoju Sztuki Filmowej, ul. Gąbińska 9/109, 01-703 Warszawa</v>
          </cell>
        </row>
        <row r="3256">
          <cell r="A3256" t="str">
            <v>Dzielnica Śródmieście</v>
          </cell>
          <cell r="B3256" t="str">
            <v>Fundacja Rozwoju Sztuki Filmowej, ul. Gąbińska 9/109, 01-703 Warszawa</v>
          </cell>
        </row>
        <row r="3257">
          <cell r="A3257" t="str">
            <v>Dzielnica Żoliborz</v>
          </cell>
          <cell r="B3257" t="str">
            <v>Fundacja Rozwoju Sztuki Filmowej, ul. Gąbińska 9/109, 01-703 Warszawa</v>
          </cell>
        </row>
        <row r="3258">
          <cell r="A3258" t="str">
            <v>Dzielnica Ursynów</v>
          </cell>
          <cell r="B3258" t="str">
            <v>Fundacja Rozwoju Sztuki Filmowej, ul. Gąbińska 9/109, 01-703 Warszawa</v>
          </cell>
        </row>
        <row r="3259">
          <cell r="A3259" t="str">
            <v>Dzielnica Bemowo</v>
          </cell>
          <cell r="B3259" t="str">
            <v>Fundacja Rozwoju Sztuki Filmowej, ul. Gąbińska 9/109, 01-703 Warszawa</v>
          </cell>
        </row>
        <row r="3260">
          <cell r="A3260" t="str">
            <v>Dzielnica Ochota</v>
          </cell>
          <cell r="B3260" t="str">
            <v>Fundacja Rozwoju Sztuki Filmowej, ul. Gąbińska 9/109, 01-703 Warszawa</v>
          </cell>
        </row>
        <row r="3261">
          <cell r="A3261" t="str">
            <v>Biuro Pomocy i Projektów Społecznych</v>
          </cell>
          <cell r="B3261" t="str">
            <v>Fundacja Rozwoju Świadomości Obywatelskiej Experto Pro Bono, ul. Legionów 10, 22-400 Zamość</v>
          </cell>
        </row>
        <row r="3262">
          <cell r="A3262" t="str">
            <v>Biuro Kultury</v>
          </cell>
          <cell r="B3262" t="str">
            <v>Fundacja Rozwoju Teatru "Nowa Fala", ul. Ateńska 2/139, 03-978 Warszawa</v>
          </cell>
        </row>
        <row r="3263">
          <cell r="A3263" t="str">
            <v>Dzielnica Śródmieście</v>
          </cell>
          <cell r="B3263" t="str">
            <v>Fundacja Rozwoju Teatru "Nowa Fala", ul. Ateńska 2/139, 03-978 Warszawa</v>
          </cell>
        </row>
        <row r="3264">
          <cell r="A3264" t="str">
            <v>Dzielnica Praga-Południe</v>
          </cell>
          <cell r="B3264" t="str">
            <v>Fundacja Rozwoju Teatru "Nowa Fala", ul. Ateńska 2/139, 03-978 Warszawa</v>
          </cell>
        </row>
        <row r="3265">
          <cell r="A3265" t="str">
            <v>Dzielnica Ochota</v>
          </cell>
          <cell r="B3265" t="str">
            <v>Fundacja Rozwoju Teatru "Nowa Fala", ul. Ateńska 2/139, 03-978 Warszawa</v>
          </cell>
        </row>
        <row r="3266">
          <cell r="A3266" t="str">
            <v>Dzielnica Białołęka</v>
          </cell>
          <cell r="B3266" t="str">
            <v>Fundacja Rozwoju Teatru "Nowa Fala", ul. Ateńska 2/139, 03-978 Warszawa</v>
          </cell>
        </row>
        <row r="3267">
          <cell r="A3267" t="str">
            <v>Dzielnica Wawer</v>
          </cell>
          <cell r="B3267" t="str">
            <v>Fundacja Rozwoju Teatru "Nowa Fala", ul. Ateńska 2/139, 03-978 Warszawa</v>
          </cell>
        </row>
        <row r="3268">
          <cell r="A3268" t="str">
            <v>Dzielnica Wola</v>
          </cell>
          <cell r="B3268" t="str">
            <v>Fundacja Rozwoju Teatru "Nowa Fala", ul. Ateńska 2/139, 03-978 Warszawa</v>
          </cell>
        </row>
        <row r="3269">
          <cell r="A3269" t="str">
            <v>Dzielnica Bemowo</v>
          </cell>
          <cell r="B3269" t="str">
            <v>Fundacja Rozwoju Teatru "Nowa Fala", ul. Ateńska 2/139, 03-978 Warszawa</v>
          </cell>
        </row>
        <row r="3270">
          <cell r="A3270" t="str">
            <v>Dzielnica Targówek</v>
          </cell>
          <cell r="B3270" t="str">
            <v>Fundacja Rozwoju Teatru "Nowa Fala", ul. Ateńska 2/139, 03-978 Warszawa</v>
          </cell>
        </row>
        <row r="3271">
          <cell r="A3271" t="str">
            <v>Biuro Edukacji</v>
          </cell>
          <cell r="B3271" t="str">
            <v>Fundacja Rozwoju Ukrainy, ul. Długa 29, 00-238 Warszawa</v>
          </cell>
        </row>
        <row r="3272">
          <cell r="A3272" t="str">
            <v>Dzielnica Żoliborz</v>
          </cell>
          <cell r="B3272" t="str">
            <v>Fundacja Rozwoju Warmii I Mazur, ul. Gdańska 10/8, 14-200 Iława</v>
          </cell>
        </row>
        <row r="3273">
          <cell r="A3273" t="str">
            <v>Dzielnica Praga-Południe</v>
          </cell>
          <cell r="B3273" t="str">
            <v>Fundacja Rozwoju Warmii I Mazur, ul. Gdańska 10/8, 14-200 Iława</v>
          </cell>
        </row>
        <row r="3274">
          <cell r="A3274" t="str">
            <v>Biuro Pomocy i Projektów Społecznych</v>
          </cell>
          <cell r="B3274" t="str">
            <v>Fundacja Rozwoju Warmii I Mazur, ul. Gdańska 10/8, 14-200 Iława</v>
          </cell>
        </row>
        <row r="3275">
          <cell r="A3275" t="str">
            <v>Dzielnica Bielany</v>
          </cell>
          <cell r="B3275" t="str">
            <v>Fundacja Rozwoju Warmii I Mazur, ul. Gdańska 10/8, 14-200 Iława</v>
          </cell>
        </row>
        <row r="3276">
          <cell r="A3276" t="str">
            <v>Biuro Pomocy i Projektów Społecznych</v>
          </cell>
          <cell r="B3276" t="str">
            <v>Fundacja Rozwoju Warszawskiego Ogrodu Zoologicznego "Panda", ul. Ratuszowa 1/3, 03-461 Warszawa</v>
          </cell>
        </row>
        <row r="3277">
          <cell r="A3277" t="str">
            <v>Biuro Sportu i Rekreacji</v>
          </cell>
          <cell r="B3277" t="str">
            <v>Fundacja Rozwój-Integracja-Sport, ul. Taborowa 8, 02-699 Warszawa</v>
          </cell>
        </row>
        <row r="3278">
          <cell r="A3278" t="str">
            <v>Biuro Kultury</v>
          </cell>
          <cell r="B3278" t="str">
            <v>Fundacja Róbmy Swoje Dla Kultury, ul. Poznańska 20/2, 80-378 Gdańsk</v>
          </cell>
        </row>
        <row r="3279">
          <cell r="A3279" t="str">
            <v>Dzielnica Rembertów</v>
          </cell>
          <cell r="B3279" t="str">
            <v>Fundacja Rubin, ul. Ryżowa 41G/2, 02-495 Warszawa</v>
          </cell>
        </row>
        <row r="3280">
          <cell r="A3280" t="str">
            <v>Dzielnica Wilanów</v>
          </cell>
          <cell r="B3280" t="str">
            <v>Fundacja Rubin, ul. Ryżowa 41G/2, 02-495 Warszawa</v>
          </cell>
        </row>
        <row r="3281">
          <cell r="A3281" t="str">
            <v>Biuro Kultury</v>
          </cell>
          <cell r="B3281" t="str">
            <v>Fundacja Rubin, ul. Ryżowa 41G/2, 02-495 Warszawa</v>
          </cell>
        </row>
        <row r="3282">
          <cell r="A3282" t="str">
            <v>Centrum Komunikacji Społecznej</v>
          </cell>
          <cell r="B3282" t="str">
            <v>Fundacja Rubin, ul. Ryżowa 41G/2, 02-495 Warszawa</v>
          </cell>
        </row>
        <row r="3283">
          <cell r="A3283" t="str">
            <v>Biuro Edukacji</v>
          </cell>
          <cell r="B3283" t="str">
            <v>Fundacja Rubin, ul. Ryżowa 41G/2, 02-495 Warszawa</v>
          </cell>
        </row>
        <row r="3284">
          <cell r="A3284" t="str">
            <v>Dzielnica Żoliborz</v>
          </cell>
          <cell r="B3284" t="str">
            <v>Fundacja Run Vegan, ul. Karmelicka 15/37, 00-163 Warszawa</v>
          </cell>
        </row>
        <row r="3285">
          <cell r="A3285" t="str">
            <v>Biuro Sportu i Rekreacji</v>
          </cell>
          <cell r="B3285" t="str">
            <v>Fundacja Runmageddon, ul. Kaniowska 45, 01-529 Warszawa</v>
          </cell>
        </row>
        <row r="3286">
          <cell r="A3286" t="str">
            <v>Dzielnica Praga-Południe</v>
          </cell>
          <cell r="B3286" t="str">
            <v>Fundacja Runmageddon, ul. Kaniowska 45, 01-529 Warszawa</v>
          </cell>
        </row>
        <row r="3287">
          <cell r="A3287" t="str">
            <v>Dzielnica Śródmieście</v>
          </cell>
          <cell r="B3287" t="str">
            <v>Fundacja Salulu, ul. Czeska 10, 03-902 Warszawa</v>
          </cell>
        </row>
        <row r="3288">
          <cell r="A3288" t="str">
            <v>Biuro Kultury</v>
          </cell>
          <cell r="B3288" t="str">
            <v>Fundacja Salulu, ul. Czeska 10, 03-902 Warszawa</v>
          </cell>
        </row>
        <row r="3289">
          <cell r="A3289" t="str">
            <v>Dzielnica Praga-Południe</v>
          </cell>
          <cell r="B3289" t="str">
            <v>Fundacja Salulu, ul. Czeska 10, 03-902 Warszawa</v>
          </cell>
        </row>
        <row r="3290">
          <cell r="A3290" t="str">
            <v>Biuro Pomocy i Projektów Społecznych</v>
          </cell>
          <cell r="B3290" t="str">
            <v>Fundacja Samorealizacja, Aleja Komisji Edukacji Narodowej 36/112B, 02-797 Warszawa</v>
          </cell>
        </row>
        <row r="3291">
          <cell r="A3291" t="str">
            <v>Biuro Kultury</v>
          </cell>
          <cell r="B3291" t="str">
            <v>Fundacja Sanatorium Somatyczne, ul. Wiktorska 12/21, 02-587 Warszawa</v>
          </cell>
        </row>
        <row r="3292">
          <cell r="A3292" t="str">
            <v>Dzielnica Wola</v>
          </cell>
          <cell r="B3292" t="str">
            <v>Fundacja Sapiens Up, ul. Grójecka 208, 02-390 Warszawa</v>
          </cell>
        </row>
        <row r="3293">
          <cell r="A3293" t="str">
            <v>Dzielnica Ochota</v>
          </cell>
          <cell r="B3293" t="str">
            <v>Fundacja Sąsiedzkie Powiśle, ul. Zagójska 2/4/20, 04-101 Warszawa</v>
          </cell>
        </row>
        <row r="3294">
          <cell r="A3294" t="str">
            <v>Biuro Kultury</v>
          </cell>
          <cell r="B3294" t="str">
            <v>Fundacja Scena Współczesna, ul. Kraszewskiego 25, 02-415 Warszawa</v>
          </cell>
        </row>
        <row r="3295">
          <cell r="A3295" t="str">
            <v>Dzielnica Śródmieście</v>
          </cell>
          <cell r="B3295" t="str">
            <v>Fundacja Scena Współczesna, ul. Kraszewskiego 25, 02-415 Warszawa</v>
          </cell>
        </row>
        <row r="3296">
          <cell r="A3296" t="str">
            <v>Dzielnica Mokotów</v>
          </cell>
          <cell r="B3296" t="str">
            <v>Fundacja Scena Współczesna, ul. Kraszewskiego 25, 02-415 Warszawa</v>
          </cell>
        </row>
        <row r="3297">
          <cell r="A3297" t="str">
            <v>Biuro Edukacji</v>
          </cell>
          <cell r="B3297" t="str">
            <v>Fundacja Sceny  Capitol, ul. Foksal 11, 00-372 Warszawa</v>
          </cell>
        </row>
        <row r="3298">
          <cell r="A3298" t="str">
            <v>Biuro Kultury</v>
          </cell>
          <cell r="B3298" t="str">
            <v>Fundacja Sceny  Capitol, ul. Foksal 11, 00-372 Warszawa</v>
          </cell>
        </row>
        <row r="3299">
          <cell r="A3299" t="str">
            <v>Biuro Kultury</v>
          </cell>
          <cell r="B3299" t="str">
            <v>Fundacja Sceny Lubelska 30/32, ul. Konopacka 3/5/23, 03-428 Warszawa</v>
          </cell>
        </row>
        <row r="3300">
          <cell r="A3300" t="str">
            <v>Dzielnica Praga-Południe</v>
          </cell>
          <cell r="B3300" t="str">
            <v>Fundacja Sceny Lubelska 30/32, ul. Konopacka 3/5/23, 03-428 Warszawa</v>
          </cell>
        </row>
        <row r="3301">
          <cell r="A3301" t="str">
            <v>Centrum Komunikacji Społecznej</v>
          </cell>
          <cell r="B3301" t="str">
            <v>Fundacja Sceny Lubelska 30/32, ul. Konopacka 3/5/23, 03-428 Warszawa</v>
          </cell>
        </row>
        <row r="3302">
          <cell r="A3302" t="str">
            <v>Biuro Pomocy i Projektów Społecznych</v>
          </cell>
          <cell r="B3302" t="str">
            <v>Fundacja Scolar, ul. Kubickiego 9/2, 02-954 Warszawa</v>
          </cell>
        </row>
        <row r="3303">
          <cell r="A3303" t="str">
            <v>Biuro Edukacji</v>
          </cell>
          <cell r="B3303" t="str">
            <v>Fundacja Scolar, ul. Kubickiego 9/2, 02-954 Warszawa</v>
          </cell>
        </row>
        <row r="3304">
          <cell r="A3304" t="str">
            <v>Centrum Komunikacji Społecznej</v>
          </cell>
          <cell r="B3304" t="str">
            <v>Fundacja Scolar, ul. Kubickiego 9/2, 02-954 Warszawa</v>
          </cell>
        </row>
        <row r="3305">
          <cell r="A3305" t="str">
            <v>Biuro Kultury</v>
          </cell>
          <cell r="B3305" t="str">
            <v>Fundacja Scolar, ul. Kubickiego 9/2, 02-954 Warszawa</v>
          </cell>
        </row>
        <row r="3306">
          <cell r="A3306" t="str">
            <v>Biuro Pomocy i Projektów Społecznych</v>
          </cell>
          <cell r="B3306" t="str">
            <v>Fundacja Sedeka, ul. Grzybowska 4/U6B, 00-131 Warszawa</v>
          </cell>
        </row>
        <row r="3307">
          <cell r="A3307" t="str">
            <v>Dzielnica Śródmieście</v>
          </cell>
          <cell r="B3307" t="str">
            <v>Fundacja Sedeka, ul. Grzybowska 4/U6B, 00-131 Warszawa</v>
          </cell>
        </row>
        <row r="3308">
          <cell r="A3308" t="str">
            <v>Centrum Komunikacji Społecznej</v>
          </cell>
          <cell r="B3308" t="str">
            <v>Fundacja Sedeka, ul. Grzybowska 4/U6B, 00-131 Warszawa</v>
          </cell>
        </row>
        <row r="3309">
          <cell r="A3309" t="str">
            <v>Dzielnica Wilanów</v>
          </cell>
          <cell r="B3309" t="str">
            <v>Fundacja Sedno Sportu, ul. Wiertnicza 26A, 02-952 Warszawa</v>
          </cell>
        </row>
        <row r="3310">
          <cell r="A3310" t="str">
            <v>Biuro Sportu i Rekreacji</v>
          </cell>
          <cell r="B3310" t="str">
            <v>Fundacja Sedno Sportu, ul. Wiertnicza 26A, 02-952 Warszawa</v>
          </cell>
        </row>
        <row r="3311">
          <cell r="A3311" t="str">
            <v>Dzielnica Mokotów</v>
          </cell>
          <cell r="B3311" t="str">
            <v>Fundacja Sedno Sportu, ul. Wiertnicza 26A, 02-952 Warszawa</v>
          </cell>
        </row>
        <row r="3312">
          <cell r="A3312" t="str">
            <v>Dzielnica Targówek</v>
          </cell>
          <cell r="B3312" t="str">
            <v>Fundacja See Beyond, ul. Juliana Ursyna Niemcewicza 18/22, 50-238 Wrocław</v>
          </cell>
        </row>
        <row r="3313">
          <cell r="A3313" t="str">
            <v>Dzielnica Białołęka</v>
          </cell>
          <cell r="B3313" t="str">
            <v>Fundacja See Beyond, ul. Juliana Ursyna Niemcewicza 18/22, 50-238 Wrocław</v>
          </cell>
        </row>
        <row r="3314">
          <cell r="A3314" t="str">
            <v>Dzielnica Ochota</v>
          </cell>
          <cell r="B3314" t="str">
            <v>Fundacja Self Active Planet Akademia Rozwoju Osobistego, ul. Władysława Łokietka 14/5, 66-400 Gorzów Wielkopolski</v>
          </cell>
        </row>
        <row r="3315">
          <cell r="A3315" t="str">
            <v>Dzielnica Wola</v>
          </cell>
          <cell r="B3315" t="str">
            <v>Fundacja Self Active Planet Akademia Rozwoju Osobistego, ul. Władysława Łokietka 14/5, 66-400 Gorzów Wielkopolski</v>
          </cell>
        </row>
        <row r="3316">
          <cell r="A3316" t="str">
            <v>Dzielnica Praga-Północ</v>
          </cell>
          <cell r="B3316" t="str">
            <v>Fundacja Self Active Planet Akademia Rozwoju Osobistego, ul. Władysława Łokietka 14/5, 66-400 Gorzów Wielkopolski</v>
          </cell>
        </row>
        <row r="3317">
          <cell r="A3317" t="str">
            <v>Dzielnica Bemowo</v>
          </cell>
          <cell r="B3317" t="str">
            <v>Fundacja Self Active Planet Akademia Rozwoju Osobistego, ul. Władysława Łokietka 14/5, 66-400 Gorzów Wielkopolski</v>
          </cell>
        </row>
        <row r="3318">
          <cell r="A3318" t="str">
            <v>Dzielnica Białołęka</v>
          </cell>
          <cell r="B3318" t="str">
            <v>Fundacja Self Active Planet Akademia Rozwoju Osobistego, ul. Władysława Łokietka 14/5, 66-400 Gorzów Wielkopolski</v>
          </cell>
        </row>
        <row r="3319">
          <cell r="A3319" t="str">
            <v>Dzielnica Bielany</v>
          </cell>
          <cell r="B3319" t="str">
            <v>Fundacja Self Active Planet Akademia Rozwoju Osobistego, ul. Władysława Łokietka 14/5, 66-400 Gorzów Wielkopolski</v>
          </cell>
        </row>
        <row r="3320">
          <cell r="A3320" t="str">
            <v>Dzielnica Wilanów</v>
          </cell>
          <cell r="B3320" t="str">
            <v>Fundacja Self Active Planet Akademia Rozwoju Osobistego, ul. Władysława Łokietka 14/5, 66-400 Gorzów Wielkopolski</v>
          </cell>
        </row>
        <row r="3321">
          <cell r="A3321" t="str">
            <v>Dzielnica Wawer</v>
          </cell>
          <cell r="B3321" t="str">
            <v>Fundacja Sempre Insieme, ul. Jagienki 2 B/13, 04-967 Warszawa</v>
          </cell>
        </row>
        <row r="3322">
          <cell r="A3322" t="str">
            <v>Biuro Edukacji</v>
          </cell>
          <cell r="B3322" t="str">
            <v>Fundacja Sempre Insieme, ul. Jagienki 2 B/13, 04-967 Warszawa</v>
          </cell>
        </row>
        <row r="3323">
          <cell r="A3323" t="str">
            <v>Centrum Komunikacji Społecznej</v>
          </cell>
          <cell r="B3323" t="str">
            <v>Fundacja Sempre Insieme, ul. Jagienki 2 B/13, 04-967 Warszawa</v>
          </cell>
        </row>
        <row r="3324">
          <cell r="A3324" t="str">
            <v>Dzielnica Mokotów</v>
          </cell>
          <cell r="B3324" t="str">
            <v>Fundacja Senior W Koronie, ul. Czerska 26/28/61, 00-747 Warszawa</v>
          </cell>
        </row>
        <row r="3325">
          <cell r="A3325" t="str">
            <v>Centrum Komunikacji Społecznej</v>
          </cell>
          <cell r="B3325" t="str">
            <v>Fundacja Senior W Koronie, ul. Czerska 26/28/61, 00-747 Warszawa</v>
          </cell>
        </row>
        <row r="3326">
          <cell r="A3326" t="str">
            <v>Biuro Pomocy i Projektów Społecznych</v>
          </cell>
          <cell r="B3326" t="str">
            <v>Fundacja Senior W Koronie, ul. Czerska 26/28/61, 00-747 Warszawa</v>
          </cell>
        </row>
        <row r="3327">
          <cell r="A3327" t="str">
            <v>Dzielnica Wawer</v>
          </cell>
          <cell r="B3327" t="str">
            <v>Fundacja Senior W Koronie, ul. Czerska 26/28/61, 00-747 Warszawa</v>
          </cell>
        </row>
        <row r="3328">
          <cell r="A3328" t="str">
            <v>Biuro Pomocy i Projektów Społecznych</v>
          </cell>
          <cell r="B3328" t="str">
            <v>Fundacja Seniorapp, ul. Piotrkowska 61/13U, 90-413 Łódź</v>
          </cell>
        </row>
        <row r="3329">
          <cell r="A3329" t="str">
            <v>Dzielnica Ochota</v>
          </cell>
          <cell r="B3329" t="str">
            <v>Fundacja Seniorwizacja, ul. Gen. Władysława Andersa 37/20, 00-159 Warszawa</v>
          </cell>
        </row>
        <row r="3330">
          <cell r="A3330" t="str">
            <v>Dzielnica Śródmieście</v>
          </cell>
          <cell r="B3330" t="str">
            <v>Fundacja Seniorwizacja, ul. Gen. Władysława Andersa 37/20, 00-159 Warszawa</v>
          </cell>
        </row>
        <row r="3331">
          <cell r="A3331" t="str">
            <v>Dzielnica Mokotów</v>
          </cell>
          <cell r="B3331" t="str">
            <v>Fundacja Seniorwizacja, ul. Gen. Władysława Andersa 37/20, 00-159 Warszawa</v>
          </cell>
        </row>
        <row r="3332">
          <cell r="A3332" t="str">
            <v>Biuro Kultury</v>
          </cell>
          <cell r="B3332" t="str">
            <v>Fundacja Seniorwizacja, ul. Gen. Władysława Andersa 37/20, 00-159 Warszawa</v>
          </cell>
        </row>
        <row r="3333">
          <cell r="A3333" t="str">
            <v>Biuro Pomocy i Projektów Społecznych</v>
          </cell>
          <cell r="B3333" t="str">
            <v>Fundacja Seniorwizacja, ul. Gen. Władysława Andersa 37/20, 00-159 Warszawa</v>
          </cell>
        </row>
        <row r="3334">
          <cell r="A3334" t="str">
            <v>Dzielnica Wola</v>
          </cell>
          <cell r="B3334" t="str">
            <v>Fundacja Seniorwizacja, ul. Gen. Władysława Andersa 37/20, 00-159 Warszawa</v>
          </cell>
        </row>
        <row r="3335">
          <cell r="A3335" t="str">
            <v>Centrum Komunikacji Społecznej</v>
          </cell>
          <cell r="B3335" t="str">
            <v>Fundacja Seniorwizacja, ul. Gen. Władysława Andersa 37/20, 00-159 Warszawa</v>
          </cell>
        </row>
        <row r="3336">
          <cell r="A3336" t="str">
            <v>Centrum Komunikacji Społecznej</v>
          </cell>
          <cell r="B3336" t="str">
            <v>Fundacja Senso, Aleja Wojska Polskiego 27/35, 01-515 Warszawa</v>
          </cell>
        </row>
        <row r="3337">
          <cell r="A3337" t="str">
            <v>Biuro Ochrony Środowiska</v>
          </cell>
          <cell r="B3337" t="str">
            <v>Fundacja Serce Dla Zwierząt, ul. Baborowska 5/76, 01-464 Warszawa</v>
          </cell>
        </row>
        <row r="3338">
          <cell r="A3338" t="str">
            <v>Biuro Pomocy i Projektów Społecznych</v>
          </cell>
          <cell r="B3338" t="str">
            <v>Fundacja Serce Miasta, ul. 11 Listopada 22/21A, 03-436 Warszawa</v>
          </cell>
        </row>
        <row r="3339">
          <cell r="A3339" t="str">
            <v>Biuro Pomocy i Projektów Społecznych</v>
          </cell>
          <cell r="B3339" t="str">
            <v>Fundacja Serce Miasta, ul. Jagiellońska 66/4/5, 03-648 Warszawa</v>
          </cell>
        </row>
        <row r="3340">
          <cell r="A3340" t="str">
            <v>Centrum Komunikacji Społecznej</v>
          </cell>
          <cell r="B3340" t="str">
            <v>Fundacja Serce Miasta, ul. Jagiellońska 66/4/5, 03-648 Warszawa</v>
          </cell>
        </row>
        <row r="3341">
          <cell r="A3341" t="str">
            <v>Biuro Ochrony Środowiska</v>
          </cell>
          <cell r="B3341" t="str">
            <v>Fundacja Serce Świata, ul. Borecka 25, 03-034 Warszawa</v>
          </cell>
        </row>
        <row r="3342">
          <cell r="A3342" t="str">
            <v>Biuro Kultury</v>
          </cell>
          <cell r="B3342" t="str">
            <v>Fundacja Sfera Harmonii, ul. Św. Wincentego 16/22, 03-505 Warszawa</v>
          </cell>
        </row>
        <row r="3343">
          <cell r="A3343" t="str">
            <v>Dzielnica Śródmieście</v>
          </cell>
          <cell r="B3343" t="str">
            <v>Fundacja Sfera Harmonii, ul. Św. Wincentego 16/22, 03-505 Warszawa</v>
          </cell>
        </row>
        <row r="3344">
          <cell r="A3344" t="str">
            <v>Dzielnica Ochota</v>
          </cell>
          <cell r="B3344" t="str">
            <v>Fundacja Sfera Harmonii, ul. Św. Wincentego 16/22, 03-505 Warszawa</v>
          </cell>
        </row>
        <row r="3345">
          <cell r="A3345" t="str">
            <v>Biuro Kultury</v>
          </cell>
          <cell r="B3345" t="str">
            <v>Fundacja Shalom, ul. Senatorska 35, 00-099 Warszawa</v>
          </cell>
        </row>
        <row r="3346">
          <cell r="A3346" t="str">
            <v>Dzielnica Śródmieście</v>
          </cell>
          <cell r="B3346" t="str">
            <v>Fundacja Shalom, ul. Senatorska 35, 00-099 Warszawa</v>
          </cell>
        </row>
        <row r="3347">
          <cell r="A3347" t="str">
            <v>Biuro Pomocy i Projektów Społecznych</v>
          </cell>
          <cell r="B3347" t="str">
            <v>Fundacja Share The Care, ul. Gen. Józefa Zajączka 32, 01-510 Warszawa</v>
          </cell>
        </row>
        <row r="3348">
          <cell r="A3348" t="str">
            <v>Biuro Kultury</v>
          </cell>
          <cell r="B3348" t="str">
            <v>Fundacja She For Art, ul. Grupy AK "Krybar" 7/39, 00-712 Warszawa</v>
          </cell>
        </row>
        <row r="3349">
          <cell r="A3349" t="str">
            <v>Biuro Kultury</v>
          </cell>
          <cell r="B3349" t="str">
            <v>Fundacja Sieć Pedagogiki Cyrku, ul. Wrześnieńska 48/25A, 91-048 Łódź</v>
          </cell>
        </row>
        <row r="3350">
          <cell r="A3350" t="str">
            <v>Biuro Kultury</v>
          </cell>
          <cell r="B3350" t="str">
            <v>Fundacja Skarbnica Sztuki, ul. Działdowska 8A/504, 01-184 Warszawa</v>
          </cell>
        </row>
        <row r="3351">
          <cell r="A3351" t="str">
            <v>Biuro Stołecznego Konserwatora Zabytków</v>
          </cell>
          <cell r="B3351" t="str">
            <v>Fundacja Skarbnica Sztuki, ul. Działdowska 8A/504, 01-184 Warszawa</v>
          </cell>
        </row>
        <row r="3352">
          <cell r="A3352" t="str">
            <v>Dzielnica Śródmieście</v>
          </cell>
          <cell r="B3352" t="str">
            <v>Fundacja Skarbnica Sztuki, ul. Działdowska 8A/504, 01-184 Warszawa</v>
          </cell>
        </row>
        <row r="3353">
          <cell r="A3353" t="str">
            <v>Biuro Kultury</v>
          </cell>
          <cell r="B3353" t="str">
            <v>Fundacja Skovoroda, ul. Chmielna 73B/14, 00-801 Warszawa</v>
          </cell>
        </row>
        <row r="3354">
          <cell r="A3354" t="str">
            <v>Biuro Edukacji</v>
          </cell>
          <cell r="B3354" t="str">
            <v>Fundacja Skovoroda, ul. Chmielna 73B/14, 00-801 Warszawa</v>
          </cell>
        </row>
        <row r="3355">
          <cell r="A3355" t="str">
            <v>Centrum Komunikacji Społecznej</v>
          </cell>
          <cell r="B3355" t="str">
            <v>Fundacja Skovoroda, ul. Chmielna 73B/14, 00-801 Warszawa</v>
          </cell>
        </row>
        <row r="3356">
          <cell r="A3356" t="str">
            <v>Dzielnica Białołęka</v>
          </cell>
          <cell r="B3356" t="str">
            <v>Fundacja Skrzydła Sztuki, ul. Jasiniec 1/10, 03-290 Warszawa</v>
          </cell>
        </row>
        <row r="3357">
          <cell r="A3357" t="str">
            <v>Biuro Kultury</v>
          </cell>
          <cell r="B3357" t="str">
            <v>Fundacja Skrzydła Sztuki, ul. Jasiniec 1/10, 03-290 Warszawa</v>
          </cell>
        </row>
        <row r="3358">
          <cell r="A3358" t="str">
            <v>Biuro Kultury</v>
          </cell>
          <cell r="B3358" t="str">
            <v>Fundacja SKRZYPCE im. Tadeusza Wrońskiego, ul. Promyka, 01-604 Warszawa</v>
          </cell>
        </row>
        <row r="3359">
          <cell r="A3359" t="str">
            <v>Biuro Sportu i Rekreacji</v>
          </cell>
          <cell r="B3359" t="str">
            <v>Fundacja Skwer Sportów Miejskich, ul. Nowy Świat 33/13, 00-029 Warszawa</v>
          </cell>
        </row>
        <row r="3360">
          <cell r="A3360" t="str">
            <v>Biuro Kultury</v>
          </cell>
          <cell r="B3360" t="str">
            <v>Fundacja Skwer Sportów Miejskich, ul. Nowy Świat 33/13, 00-029 Warszawa</v>
          </cell>
        </row>
        <row r="3361">
          <cell r="A3361" t="str">
            <v>Biuro Stołecznego Konserwatora Zabytków</v>
          </cell>
          <cell r="B3361" t="str">
            <v>Fundacja Skwer Sportów Miejskich, ul. Nowy Świat 33/13, 00-029 Warszawa</v>
          </cell>
        </row>
        <row r="3362">
          <cell r="A3362" t="str">
            <v>Biuro Kultury</v>
          </cell>
          <cell r="B3362" t="str">
            <v>Fundacja Slow Flow, ul. Ostra 13B/6, 02-949 Warszawa</v>
          </cell>
        </row>
        <row r="3363">
          <cell r="A3363" t="str">
            <v>Biuro Edukacji</v>
          </cell>
          <cell r="B3363" t="str">
            <v>Fundacja Sofijka-Edukacja I Rozwój, ul. Sochaczewska 8A/13, 05-840 Brwinów</v>
          </cell>
        </row>
        <row r="3364">
          <cell r="A3364" t="str">
            <v>Biuro Kultury</v>
          </cell>
          <cell r="B3364" t="str">
            <v>Fundacja Sofijka-Edukacja I Rozwój, ul. Sochaczewska 8A/13, 05-840 Brwinów</v>
          </cell>
        </row>
        <row r="3365">
          <cell r="A3365" t="str">
            <v>Dzielnica Wawer</v>
          </cell>
          <cell r="B3365" t="str">
            <v>Fundacja Sofijka-Edukacja I Rozwój, ul. Sochaczewska 8A/13, 05-840 Brwinów</v>
          </cell>
        </row>
        <row r="3366">
          <cell r="A3366" t="str">
            <v>Dzielnica Śródmieście</v>
          </cell>
          <cell r="B3366" t="str">
            <v>Fundacja Sofijka-Edukacja I Rozwój, ul. Sochaczewska 8A/13, 05-840 Brwinów</v>
          </cell>
        </row>
        <row r="3367">
          <cell r="A3367" t="str">
            <v>Dzielnica Ochota</v>
          </cell>
          <cell r="B3367" t="str">
            <v>Fundacja Sofijka-Edukacja I Rozwój, ul. Sochaczewska 8A/13, 05-840 Brwinów</v>
          </cell>
        </row>
        <row r="3368">
          <cell r="A3368" t="str">
            <v>Dzielnica Wola</v>
          </cell>
          <cell r="B3368" t="str">
            <v>Fundacja Solidarność Kobiet, ul. Chmielna 2/31, 00-020 Warszawa</v>
          </cell>
        </row>
        <row r="3369">
          <cell r="A3369" t="str">
            <v>Dzielnica Wola</v>
          </cell>
          <cell r="B3369" t="str">
            <v>Fundacja Sorno, ul. Krucza 14, 05-825 Grodzisk Mazowiecki</v>
          </cell>
        </row>
        <row r="3370">
          <cell r="A3370" t="str">
            <v>Dzielnica Ochota</v>
          </cell>
          <cell r="B3370" t="str">
            <v>Fundacja Sorno, ul. Krucza 14, 05-825 Grodzisk Mazowiecki</v>
          </cell>
        </row>
        <row r="3371">
          <cell r="A3371" t="str">
            <v>Dzielnica Wilanów</v>
          </cell>
          <cell r="B3371" t="str">
            <v>Fundacja Sparta, ul. Calowa 17E/1, 02-995 Warszawa</v>
          </cell>
        </row>
        <row r="3372">
          <cell r="A3372" t="str">
            <v>Biuro Ochrony Środowiska</v>
          </cell>
          <cell r="B3372" t="str">
            <v>Fundacja Specjalistyczna Jednostka Ratownicza Eco, ul. Chmielna 2/31, 00-020 Warszawa</v>
          </cell>
        </row>
        <row r="3373">
          <cell r="A3373" t="str">
            <v>Biuro Edukacji</v>
          </cell>
          <cell r="B3373" t="str">
            <v>Fundacja Specjalistyczna Jednostka Ratownicza Eco, ul. Chmielna 2/31, 00-020 Warszawa</v>
          </cell>
        </row>
        <row r="3374">
          <cell r="A3374" t="str">
            <v>Biuro Sportu i Rekreacji</v>
          </cell>
          <cell r="B3374" t="str">
            <v>Fundacja Spełnionych Marzeń Im. Tomka Osucha, ul. Oleandrów 4/10, 00-629 Warszawa</v>
          </cell>
        </row>
        <row r="3375">
          <cell r="A3375" t="str">
            <v>Biuro Pomocy i Projektów Społecznych</v>
          </cell>
          <cell r="B3375" t="str">
            <v>Fundacja Spełnionych Marzeń Im. Tomka Osucha, ul. Oleandrów 4/10, 00-629 Warszawa</v>
          </cell>
        </row>
        <row r="3376">
          <cell r="A3376" t="str">
            <v>Biuro Kultury</v>
          </cell>
          <cell r="B3376" t="str">
            <v>Fundacja Spełnionych Marzeń Im. Tomka Osucha, ul. Oleandrów 4/10, 00-629 Warszawa</v>
          </cell>
        </row>
        <row r="3377">
          <cell r="A3377" t="str">
            <v>Centrum Komunikacji Społecznej</v>
          </cell>
          <cell r="B3377" t="str">
            <v>Fundacja Spełnionych Marzeń Im. Tomka Osucha, ul. Oleandrów 4/10, 00-629 Warszawa</v>
          </cell>
        </row>
        <row r="3378">
          <cell r="A3378" t="str">
            <v>Centrum Komunikacji Społecznej</v>
          </cell>
          <cell r="B3378" t="str">
            <v>Fundacja Spes Pro Futuro, ul. Stefana Batorego 18/108, 02-591 Warszawa</v>
          </cell>
        </row>
        <row r="3379">
          <cell r="A3379" t="str">
            <v>Centrum Komunikacji Społecznej</v>
          </cell>
          <cell r="B3379" t="str">
            <v>Fundacja Splot Społeczny, Aleja Wojska Polskiego 11, 01-524 Warszawa</v>
          </cell>
        </row>
        <row r="3380">
          <cell r="A3380" t="str">
            <v>Biuro Pomocy i Projektów Społecznych</v>
          </cell>
          <cell r="B3380" t="str">
            <v>Fundacja Splot Społeczny, Aleja Wojska Polskiego 11, 01-524 Warszawa</v>
          </cell>
        </row>
        <row r="3381">
          <cell r="A3381" t="str">
            <v>Dzielnica Praga-Południe</v>
          </cell>
          <cell r="B3381" t="str">
            <v>Fundacja Splot Społeczny, Aleja Wojska Polskiego 11, 01-524 Warszawa</v>
          </cell>
        </row>
        <row r="3382">
          <cell r="A3382" t="str">
            <v>Dzielnica Praga-Północ</v>
          </cell>
          <cell r="B3382" t="str">
            <v>Fundacja Splot, ul. Zachodnia 8/21, 30-350 Kraków</v>
          </cell>
        </row>
        <row r="3383">
          <cell r="A3383" t="str">
            <v>Biuro Stołecznego Konserwatora Zabytków</v>
          </cell>
          <cell r="B3383" t="str">
            <v>Fundacja Spoiwo, ul. Jurija Gagarina 7/14, 00-753 Warszawa</v>
          </cell>
        </row>
        <row r="3384">
          <cell r="A3384" t="str">
            <v>Dzielnica Ursynów</v>
          </cell>
          <cell r="B3384" t="str">
            <v>Fundacja Sport I Natura, ul. Włodarzewska 51J/21, 02-384 Warszawa</v>
          </cell>
        </row>
        <row r="3385">
          <cell r="A3385" t="str">
            <v>Dzielnica Bielany</v>
          </cell>
          <cell r="B3385" t="str">
            <v>Fundacja Sport I Natura, ul. Włodarzewska 51J/21, 02-384 Warszawa</v>
          </cell>
        </row>
        <row r="3386">
          <cell r="A3386" t="str">
            <v>Dzielnica Wilanów</v>
          </cell>
          <cell r="B3386" t="str">
            <v>Fundacja Sport I Natura, ul. Włodarzewska 51J/21, 02-384 Warszawa</v>
          </cell>
        </row>
        <row r="3387">
          <cell r="A3387" t="str">
            <v>Dzielnica Ochota</v>
          </cell>
          <cell r="B3387" t="str">
            <v>Fundacja Sport I Natura, ul. Włodarzewska 51J/21, 02-384 Warszawa</v>
          </cell>
        </row>
        <row r="3388">
          <cell r="A3388" t="str">
            <v>Dzielnica Białołęka</v>
          </cell>
          <cell r="B3388" t="str">
            <v>Fundacja Sport I Natura, ul. Włodarzewska 51J/21, 02-384 Warszawa</v>
          </cell>
        </row>
        <row r="3389">
          <cell r="A3389" t="str">
            <v>Biuro Sportu i Rekreacji</v>
          </cell>
          <cell r="B3389" t="str">
            <v>FUNDACJA SPORT, ul. Ignacego Paderewskiego 144 D/209, 04-438 Warszawa</v>
          </cell>
        </row>
        <row r="3390">
          <cell r="A3390" t="str">
            <v>Dzielnica Mokotów</v>
          </cell>
          <cell r="B3390" t="str">
            <v>Fundacja Sportowa Przyszłość, ul. Hoża 66/68/31, 00-682 Warszawa</v>
          </cell>
        </row>
        <row r="3391">
          <cell r="A3391" t="str">
            <v>Dzielnica Mokotów</v>
          </cell>
          <cell r="B3391" t="str">
            <v>Fundacja Sportowy Talent, ul. Marii Konopnickiej 6, 00-491 Warszawa</v>
          </cell>
        </row>
        <row r="3392">
          <cell r="A3392" t="str">
            <v>Biuro Sportu i Rekreacji</v>
          </cell>
          <cell r="B3392" t="str">
            <v>Fundacja Sportowy Talent, ul. Marii Konopnickiej 6, 00-491 Warszawa</v>
          </cell>
        </row>
        <row r="3393">
          <cell r="A3393" t="str">
            <v>Dzielnica Bielany</v>
          </cell>
          <cell r="B3393" t="str">
            <v>Fundacja Sportowy Talent, ul. Marii Konopnickiej 6, 00-491 Warszawa</v>
          </cell>
        </row>
        <row r="3394">
          <cell r="A3394" t="str">
            <v>Centrum Komunikacji Społecznej</v>
          </cell>
          <cell r="B3394" t="str">
            <v>Fundacja Sportowy Talent, ul. Marii Konopnickiej 6, 00-491 Warszawa</v>
          </cell>
        </row>
        <row r="3395">
          <cell r="A3395" t="str">
            <v>Dzielnica Ochota</v>
          </cell>
          <cell r="B3395" t="str">
            <v>Fundacja Sportów Gimnastycznych Magia, ul. Orszady 39, 02-797 Warszawa</v>
          </cell>
        </row>
        <row r="3396">
          <cell r="A3396" t="str">
            <v>Biuro Sportu i Rekreacji</v>
          </cell>
          <cell r="B3396" t="str">
            <v>Fundacja Sportów Walki LFC, ul. Łazienkowska 6A, 00-449 Warszawa</v>
          </cell>
        </row>
        <row r="3397">
          <cell r="A3397" t="str">
            <v>Dzielnica Mokotów</v>
          </cell>
          <cell r="B3397" t="str">
            <v>Fundacja Sportów Walki LFC, ul. Łazienkowska 6A, 00-449 Warszawa</v>
          </cell>
        </row>
        <row r="3398">
          <cell r="A3398" t="str">
            <v>Dzielnica Bielany</v>
          </cell>
          <cell r="B3398" t="str">
            <v>Fundacja Sportplus, ul. Kazimierza Wielkiego 5C/165, 61-863 Poznań</v>
          </cell>
        </row>
        <row r="3399">
          <cell r="A3399" t="str">
            <v>Dzielnica Mokotów</v>
          </cell>
          <cell r="B3399" t="str">
            <v>Fundacja Sprawiedliwy Start, ul. Wiedeńska 2D/3, 66-400 Gorzów Wielkopolski</v>
          </cell>
        </row>
        <row r="3400">
          <cell r="A3400" t="str">
            <v>Dzielnica Wawer</v>
          </cell>
          <cell r="B3400" t="str">
            <v>Fundacja Sprawiedliwy Start, ul. Wiedeńska 2D/3, 66-400 Gorzów Wielkopolski</v>
          </cell>
        </row>
        <row r="3401">
          <cell r="A3401" t="str">
            <v>Biuro Sportu i Rekreacji</v>
          </cell>
          <cell r="B3401" t="str">
            <v>Fundacja Sprawne Wspinanie, ul. Adama Bochenka 12B/14, 30-693 Kraków</v>
          </cell>
        </row>
        <row r="3402">
          <cell r="A3402" t="str">
            <v>Dzielnica Bielany</v>
          </cell>
          <cell r="B3402" t="str">
            <v>Fundacja Sprawne Wspinanie, ul. Adama Bochenka 12B/14, 30-693 Kraków</v>
          </cell>
        </row>
        <row r="3403">
          <cell r="A3403" t="str">
            <v>Dzielnica Wola</v>
          </cell>
          <cell r="B3403" t="str">
            <v>Fundacja Sprawne Wspinanie, ul. Adama Bochenka 12B/14, 30-693 Kraków</v>
          </cell>
        </row>
        <row r="3404">
          <cell r="A3404" t="str">
            <v>Dzielnica Praga-Południe</v>
          </cell>
          <cell r="B3404" t="str">
            <v>Fundacja Sprawne Wspinanie, ul. Adama Bochenka 12B/14, 30-693 Kraków</v>
          </cell>
        </row>
        <row r="3405">
          <cell r="A3405" t="str">
            <v>Dzielnica Ursynów</v>
          </cell>
          <cell r="B3405" t="str">
            <v>Fundacja Sprawne Wspinanie, ul. Adama Bochenka 12B/14, 30-693 Kraków</v>
          </cell>
        </row>
        <row r="3406">
          <cell r="A3406" t="str">
            <v>Dzielnica Wawer</v>
          </cell>
          <cell r="B3406" t="str">
            <v>Fundacja Stacja Kultury, ul. Zaciszna 44C, 05-402 Otwock</v>
          </cell>
        </row>
        <row r="3407">
          <cell r="A3407" t="str">
            <v>Biuro Kultury</v>
          </cell>
          <cell r="B3407" t="str">
            <v>Fundacja Stacja Kultury, ul. Zaciszna 44C, 05-402 Otwock</v>
          </cell>
        </row>
        <row r="3408">
          <cell r="A3408" t="str">
            <v>Biuro Pomocy i Projektów Społecznych</v>
          </cell>
          <cell r="B3408" t="str">
            <v>Fundacja Stałego Rozwoju, ul. Henryka Siemiradzkiego 11A/3, 33-300 Nowy Sącz</v>
          </cell>
        </row>
        <row r="3409">
          <cell r="A3409" t="str">
            <v>Dzielnica Wawer</v>
          </cell>
          <cell r="B3409" t="str">
            <v>Fundacja Stałego Rozwoju, ul. Henryka Siemiradzkiego 11A/3, 33-300 Nowy Sącz</v>
          </cell>
        </row>
        <row r="3410">
          <cell r="A3410" t="str">
            <v>Biuro Współpracy Międzynarodowej (WM)</v>
          </cell>
          <cell r="B3410" t="str">
            <v>Fundacja Stałego Rozwoju, ul. Henryka Siemiradzkiego 11A/3, 33-300 Nowy Sącz</v>
          </cell>
        </row>
        <row r="3411">
          <cell r="A3411" t="str">
            <v>Biuro Edukacji</v>
          </cell>
          <cell r="B3411" t="str">
            <v>Fundacja Stan, ul. Nowy Świat 55/9, 00-042 Warszawa</v>
          </cell>
        </row>
        <row r="3412">
          <cell r="A3412" t="str">
            <v>Biuro Sportu i Rekreacji</v>
          </cell>
          <cell r="B3412" t="str">
            <v>Fundacja Stan, ul. Nowy Świat 55/9, 00-042 Warszawa</v>
          </cell>
        </row>
        <row r="3413">
          <cell r="A3413" t="str">
            <v>Biuro Rozwoju Gospodarczego</v>
          </cell>
          <cell r="B3413" t="str">
            <v>Fundacja Startup Hub Poland, ul. Senatorska 2, 00-075 Warszawa</v>
          </cell>
        </row>
        <row r="3414">
          <cell r="A3414" t="str">
            <v>Centrum Komunikacji Społecznej</v>
          </cell>
          <cell r="B3414" t="str">
            <v>Fundacja Steam Polska, ul. Jana Maklakiewicza 9/36, 02-642 Warszawa</v>
          </cell>
        </row>
        <row r="3415">
          <cell r="A3415" t="str">
            <v>Dzielnica Śródmieście</v>
          </cell>
          <cell r="B3415" t="str">
            <v>Fundacja Sthenos, Aleja "Solidarności" 68/121, 00-240 Warszawa</v>
          </cell>
        </row>
        <row r="3416">
          <cell r="A3416" t="str">
            <v>Dzielnica Bielany</v>
          </cell>
          <cell r="B3416" t="str">
            <v>Fundacja Sthenos, Aleja "Solidarności" 68/121, 00-240 Warszawa</v>
          </cell>
        </row>
        <row r="3417">
          <cell r="A3417" t="str">
            <v>Centrum Komunikacji Społecznej</v>
          </cell>
          <cell r="B3417" t="str">
            <v>Fundacja Stocznia, ul. Plac Zamkowy 10, 00-277 Warszawa</v>
          </cell>
        </row>
        <row r="3418">
          <cell r="A3418" t="str">
            <v>Biuro Edukacji</v>
          </cell>
          <cell r="B3418" t="str">
            <v>Fundacja Stocznia, ul. Plac Zamkowy 10, 00-277 Warszawa</v>
          </cell>
        </row>
        <row r="3419">
          <cell r="A3419" t="str">
            <v>Biuro Kultury</v>
          </cell>
          <cell r="B3419" t="str">
            <v>Fundacja Straszny Dwór, ul. Wielicka 42/12, 02-657 Warszawa</v>
          </cell>
        </row>
        <row r="3420">
          <cell r="A3420" t="str">
            <v>Centrum Komunikacji Społecznej</v>
          </cell>
          <cell r="B3420" t="str">
            <v>Fundacja Strefa Innowacji, ul. Przy Forcie 12/39, 02-495 Warszawa</v>
          </cell>
        </row>
        <row r="3421">
          <cell r="A3421" t="str">
            <v>Dzielnica Wola</v>
          </cell>
          <cell r="B3421" t="str">
            <v>Fundacja Strefa Pociech, ul. Wolności 62 K/5, 08-300 Sokołów Podlaski</v>
          </cell>
        </row>
        <row r="3422">
          <cell r="A3422" t="str">
            <v>Biuro Kultury</v>
          </cell>
          <cell r="B3422" t="str">
            <v>Fundacja Strefa Wolnosłowa, ul. Ludwika Idzikowskiego 2/46, 00-710 Warszawa</v>
          </cell>
        </row>
        <row r="3423">
          <cell r="A3423" t="str">
            <v>Centrum Komunikacji Społecznej</v>
          </cell>
          <cell r="B3423" t="str">
            <v>Fundacja Strefa Wolnosłowa, ul. Ludwika Idzikowskiego 2/46, 00-710 Warszawa</v>
          </cell>
        </row>
        <row r="3424">
          <cell r="A3424" t="str">
            <v>Dzielnica Praga-Południe</v>
          </cell>
          <cell r="B3424" t="str">
            <v>Fundacja Strefa Wolnosłowa, ul. Ludwika Idzikowskiego 2/46, 00-710 Warszawa</v>
          </cell>
        </row>
        <row r="3425">
          <cell r="A3425" t="str">
            <v>Biuro Pomocy i Projektów Społecznych</v>
          </cell>
          <cell r="B3425" t="str">
            <v>Fundacja Studencka "Młodzi - Młodym", ul. Bór 116, 42-202 Częstochowa</v>
          </cell>
        </row>
        <row r="3426">
          <cell r="A3426" t="str">
            <v>Dzielnica Rembertów</v>
          </cell>
          <cell r="B3426" t="str">
            <v>Fundacja Studio Artdance, ul. Kaletnicza 10, 04-445 Warszawa</v>
          </cell>
        </row>
        <row r="3427">
          <cell r="A3427" t="str">
            <v>Biuro Pomocy i Projektów Społecznych</v>
          </cell>
          <cell r="B3427" t="str">
            <v>Fundacja Stwardnienierozsiane.Info, ul. Wejherowska 23, 81-051 Gdynia</v>
          </cell>
        </row>
        <row r="3428">
          <cell r="A3428" t="str">
            <v>Dzielnica Bielany</v>
          </cell>
          <cell r="B3428" t="str">
            <v>Fundacja Stwardnienierozsiane.Info, ul. Wejherowska 23, 81-051 Gdynia</v>
          </cell>
        </row>
        <row r="3429">
          <cell r="A3429" t="str">
            <v>Biuro Polityki Zdrowotnej</v>
          </cell>
          <cell r="B3429" t="str">
            <v>Fundacja Stwardnienierozsiane.Info, ul. Wejherowska 23, 81-051 Gdynia</v>
          </cell>
        </row>
        <row r="3430">
          <cell r="A3430" t="str">
            <v>Dzielnica Ursynów</v>
          </cell>
          <cell r="B3430" t="str">
            <v>Fundacja Stwardnienierozsiane.Info, ul. Wejherowska 23, 81-051 Gdynia</v>
          </cell>
        </row>
        <row r="3431">
          <cell r="A3431" t="str">
            <v>Biuro Edukacji</v>
          </cell>
          <cell r="B3431" t="str">
            <v>Fundacja Stwardnienierozsiane.Info, ul. Wejherowska 23, 81-051 Gdynia</v>
          </cell>
        </row>
        <row r="3432">
          <cell r="A3432" t="str">
            <v>Centrum Komunikacji Społecznej</v>
          </cell>
          <cell r="B3432" t="str">
            <v>Fundacja Sue Ryder, ul. Bagatela 15, 00-585 Warszawa</v>
          </cell>
        </row>
        <row r="3433">
          <cell r="A3433" t="str">
            <v>Biuro Edukacji</v>
          </cell>
          <cell r="B3433" t="str">
            <v>Fundacja Suita Home Music, Aleja Wyzwolenia 13/1U-103, 00-572 Warszawa</v>
          </cell>
        </row>
        <row r="3434">
          <cell r="A3434" t="str">
            <v>Biuro Pomocy i Projektów Społecznych</v>
          </cell>
          <cell r="B3434" t="str">
            <v>Fundacja Synapsis, ul. Ondraszka 3, 02-085 Warszawa</v>
          </cell>
        </row>
        <row r="3435">
          <cell r="A3435" t="str">
            <v>Dzielnica Ochota</v>
          </cell>
          <cell r="B3435" t="str">
            <v>Fundacja Synapsis, ul. Ondraszka 3, 02-085 Warszawa</v>
          </cell>
        </row>
        <row r="3436">
          <cell r="A3436" t="str">
            <v>Centrum Komunikacji Społecznej</v>
          </cell>
          <cell r="B3436" t="str">
            <v>Fundacja Synapsis, ul. Ondraszka 3, 02-085 Warszawa</v>
          </cell>
        </row>
        <row r="3437">
          <cell r="A3437" t="str">
            <v>Biuro Kultury</v>
          </cell>
          <cell r="B3437" t="str">
            <v>Fundacja Synapsis, ul. Ondraszka 3, 02-085 Warszawa</v>
          </cell>
        </row>
        <row r="3438">
          <cell r="A3438" t="str">
            <v>Biuro Edukacji</v>
          </cell>
          <cell r="B3438" t="str">
            <v>Fundacja Synapsis, ul. Ondraszka 3, 02-085 Warszawa</v>
          </cell>
        </row>
        <row r="3439">
          <cell r="A3439" t="str">
            <v>Dzielnica Śródmieście</v>
          </cell>
          <cell r="B3439" t="str">
            <v>Fundacja Syreny, ul. Litewska 3, 00-589 Warszawa</v>
          </cell>
        </row>
        <row r="3440">
          <cell r="A3440" t="str">
            <v>Biuro Edukacji</v>
          </cell>
          <cell r="B3440" t="str">
            <v>Fundacja Syreny, ul. Litewska 3, 00-589 Warszawa</v>
          </cell>
        </row>
        <row r="3441">
          <cell r="A3441" t="str">
            <v>Biuro Ochrony Środowiska</v>
          </cell>
          <cell r="B3441" t="str">
            <v>Fundacja Syreny, ul. Litewska 3, 00-589 Warszawa</v>
          </cell>
        </row>
        <row r="3442">
          <cell r="A3442" t="str">
            <v>Biuro Pomocy i Projektów Społecznych</v>
          </cell>
          <cell r="B3442" t="str">
            <v>Fundacja Syreny, ul. Litewska 3, 00-589 Warszawa</v>
          </cell>
        </row>
        <row r="3443">
          <cell r="A3443" t="str">
            <v>Centrum Komunikacji Społecznej</v>
          </cell>
          <cell r="B3443" t="str">
            <v>Fundacja Syreny, ul. Litewska 3, 00-589 Warszawa</v>
          </cell>
        </row>
        <row r="3444">
          <cell r="A3444" t="str">
            <v>Biuro Kultury</v>
          </cell>
          <cell r="B3444" t="str">
            <v>Fundacja Syreny, ul. Litewska 3, 00-589 Warszawa</v>
          </cell>
        </row>
        <row r="3445">
          <cell r="A3445" t="str">
            <v>Biuro Sportu i Rekreacji</v>
          </cell>
          <cell r="B3445" t="str">
            <v>Fundacja Szachowa Im. Gen. Kazimierza Sosnkowskiego, ul. Konwiktorska 6, 00-206 Warszawa</v>
          </cell>
        </row>
        <row r="3446">
          <cell r="A3446" t="str">
            <v>Biuro Ochrony Środowiska</v>
          </cell>
          <cell r="B3446" t="str">
            <v>Fundacja Szanowny Pan Kot, ul. 11 Listopada 161/132, 41-219 Sosnowiec</v>
          </cell>
        </row>
        <row r="3447">
          <cell r="A3447" t="str">
            <v>Biuro Pomocy i Projektów Społecznych</v>
          </cell>
          <cell r="B3447" t="str">
            <v>Fundacja Szansa - Jesteśmy Razem, ul. Chlubna 88, 03-051 Warszawa</v>
          </cell>
        </row>
        <row r="3448">
          <cell r="A3448" t="str">
            <v>Biuro Kultury</v>
          </cell>
          <cell r="B3448" t="str">
            <v>Fundacja Szansa - Jesteśmy Razem, ul. Chlubna 88, 03-051 Warszawa</v>
          </cell>
        </row>
        <row r="3449">
          <cell r="A3449" t="str">
            <v>Dzielnica Śródmieście</v>
          </cell>
          <cell r="B3449" t="str">
            <v>Fundacja Szansa - Jesteśmy Razem, ul. Chlubna 88, 03-051 Warszawa</v>
          </cell>
        </row>
        <row r="3450">
          <cell r="A3450" t="str">
            <v>Centrum Komunikacji Społecznej</v>
          </cell>
          <cell r="B3450" t="str">
            <v>Fundacja Szansa - Jesteśmy Razem, ul. Chlubna 88, 03-051 Warszawa</v>
          </cell>
        </row>
        <row r="3451">
          <cell r="A3451" t="str">
            <v>Biuro Kultury</v>
          </cell>
          <cell r="B3451" t="str">
            <v>Fundacja Szkatułka, ul. Rakowiecka 15/17/52A, 02-517 Warszawa</v>
          </cell>
        </row>
        <row r="3452">
          <cell r="A3452" t="str">
            <v>Biuro Edukacji</v>
          </cell>
          <cell r="B3452" t="str">
            <v>Fundacja Szkatułka, ul. Rakowiecka 15/17/52A, 02-517 Warszawa</v>
          </cell>
        </row>
        <row r="3453">
          <cell r="A3453" t="str">
            <v>Biuro Edukacji</v>
          </cell>
          <cell r="B3453" t="str">
            <v>Fundacja Szkolna, ul. Obrzeżna 12A, 02-691 Warszawa</v>
          </cell>
        </row>
        <row r="3454">
          <cell r="A3454" t="str">
            <v>Biuro Edukacji</v>
          </cell>
          <cell r="B3454" t="str">
            <v>Fundacja Szkoła Na Widelcu, ul. Niedźwiedzia 8E/13, 02-737 Warszawa</v>
          </cell>
        </row>
        <row r="3455">
          <cell r="A3455" t="str">
            <v>Biuro Kultury</v>
          </cell>
          <cell r="B3455" t="str">
            <v>Fundacja Szkoła Z Klasą, ul. Plac Konstytucji 2, 00-552 Warszawa</v>
          </cell>
        </row>
        <row r="3456">
          <cell r="A3456" t="str">
            <v>Biuro Edukacji</v>
          </cell>
          <cell r="B3456" t="str">
            <v>Fundacja Szkoła Z Klasą, ul. Plac Konstytucji 2, 00-552 Warszawa</v>
          </cell>
        </row>
        <row r="3457">
          <cell r="A3457" t="str">
            <v>Biuro Edukacji</v>
          </cell>
          <cell r="B3457" t="str">
            <v>Fundacja Szkutnia Po Godzinach, ul. Wał Miedzeszyński 295, 03-994 Warszawa</v>
          </cell>
        </row>
        <row r="3458">
          <cell r="A3458" t="str">
            <v>Dzielnica Wawer</v>
          </cell>
          <cell r="B3458" t="str">
            <v>Fundacja Szkutnia Po Godzinach, ul. Wał Miedzeszyński 295, 03-994 Warszawa</v>
          </cell>
        </row>
        <row r="3459">
          <cell r="A3459" t="str">
            <v>Biuro Kultury</v>
          </cell>
          <cell r="B3459" t="str">
            <v>Fundacja Szkutnia Po Godzinach, ul. Wał Miedzeszyński 295, 03-994 Warszawa</v>
          </cell>
        </row>
        <row r="3460">
          <cell r="A3460" t="str">
            <v>Centrum Komunikacji Społecznej</v>
          </cell>
          <cell r="B3460" t="str">
            <v>Fundacja Szkutnia Po Godzinach, ul. Wał Miedzeszyński 295, 03-994 Warszawa</v>
          </cell>
        </row>
        <row r="3461">
          <cell r="A3461" t="str">
            <v>Biuro Sportu i Rekreacji</v>
          </cell>
          <cell r="B3461" t="str">
            <v>Fundacja Szkutnia Po Godzinach, ul. Wał Miedzeszyński 295, 03-994 Warszawa</v>
          </cell>
        </row>
        <row r="3462">
          <cell r="A3462" t="str">
            <v>Biuro Kultury</v>
          </cell>
          <cell r="B3462" t="str">
            <v>Fundacja Sztuk Dwie, ul. Dzielna 5/5B, 00-162 Warszawa</v>
          </cell>
        </row>
        <row r="3463">
          <cell r="A3463" t="str">
            <v>Dzielnica Śródmieście</v>
          </cell>
          <cell r="B3463" t="str">
            <v>Fundacja Sztuk Dwie, ul. Dzielna 5/5B, 00-162 Warszawa</v>
          </cell>
        </row>
        <row r="3464">
          <cell r="A3464" t="str">
            <v>Biuro Kultury</v>
          </cell>
          <cell r="B3464" t="str">
            <v>Fundacja Sztuk Krytycznych, ul. Plutonu Torpedy 27, 02-495 Warszawa</v>
          </cell>
        </row>
        <row r="3465">
          <cell r="A3465" t="str">
            <v>Biuro Kultury</v>
          </cell>
          <cell r="B3465" t="str">
            <v>Fundacja Sztuk Performatywnych "Nostalgic Boys", ul. Grochowska 319/12, 03-823 Warszawa</v>
          </cell>
        </row>
        <row r="3466">
          <cell r="A3466" t="str">
            <v>Biuro Kultury</v>
          </cell>
          <cell r="B3466" t="str">
            <v>Fundacja Sztuka Ciała, ul. Hansa Christiana Andersena 8/33, 01-911 Warszawa</v>
          </cell>
        </row>
        <row r="3467">
          <cell r="A3467" t="str">
            <v>Dzielnica Praga-Południe</v>
          </cell>
          <cell r="B3467" t="str">
            <v>Fundacja Sztuka Ciała, ul. Hansa Christiana Andersena 8/33, 01-911 Warszawa</v>
          </cell>
        </row>
        <row r="3468">
          <cell r="A3468" t="str">
            <v>Dzielnica Śródmieście</v>
          </cell>
          <cell r="B3468" t="str">
            <v>Fundacja Sztuka Ciała, ul. Hansa Christiana Andersena 8/33, 01-911 Warszawa</v>
          </cell>
        </row>
        <row r="3469">
          <cell r="A3469" t="str">
            <v>Dzielnica Białołęka</v>
          </cell>
          <cell r="B3469" t="str">
            <v>Fundacja Sztuka Ciała, ul. Hansa Christiana Andersena 8/33, 01-911 Warszawa</v>
          </cell>
        </row>
        <row r="3470">
          <cell r="A3470" t="str">
            <v>Dzielnica Mokotów</v>
          </cell>
          <cell r="B3470" t="str">
            <v>Fundacja Sztuka Ciała, ul. Hansa Christiana Andersena 8/33, 01-911 Warszawa</v>
          </cell>
        </row>
        <row r="3471">
          <cell r="A3471" t="str">
            <v>Dzielnica Ursynów</v>
          </cell>
          <cell r="B3471" t="str">
            <v>Fundacja Sztuka Ciała, ul. Hansa Christiana Andersena 8/33, 01-911 Warszawa</v>
          </cell>
        </row>
        <row r="3472">
          <cell r="A3472" t="str">
            <v>Dzielnica Wola</v>
          </cell>
          <cell r="B3472" t="str">
            <v>Fundacja Sztuka Ciała, ul. Hansa Christiana Andersena 8/33, 01-911 Warszawa</v>
          </cell>
        </row>
        <row r="3473">
          <cell r="A3473" t="str">
            <v>Dzielnica Żoliborz</v>
          </cell>
          <cell r="B3473" t="str">
            <v>Fundacja Sztuka Ciała, ul. Hansa Christiana Andersena 8/33, 01-911 Warszawa</v>
          </cell>
        </row>
        <row r="3474">
          <cell r="A3474" t="str">
            <v>Biuro Pomocy i Projektów Społecznych</v>
          </cell>
          <cell r="B3474" t="str">
            <v>Fundacja Sztuka Ciała, ul. Hansa Christiana Andersena 8/33, 01-911 Warszawa</v>
          </cell>
        </row>
        <row r="3475">
          <cell r="A3475" t="str">
            <v>Dzielnica Bielany</v>
          </cell>
          <cell r="B3475" t="str">
            <v>Fundacja Sztuka Ciała, ul. Hansa Christiana Andersena 8/33, 01-911 Warszawa</v>
          </cell>
        </row>
        <row r="3476">
          <cell r="A3476" t="str">
            <v>Dzielnica Praga-Północ</v>
          </cell>
          <cell r="B3476" t="str">
            <v>Fundacja Sztuka Ciała, ul. Hansa Christiana Andersena 8/33, 01-911 Warszawa</v>
          </cell>
        </row>
        <row r="3477">
          <cell r="A3477" t="str">
            <v>Dzielnica Wawer</v>
          </cell>
          <cell r="B3477" t="str">
            <v>Fundacja Sztuka Ciała, ul. Hansa Christiana Andersena 8/33, 01-911 Warszawa</v>
          </cell>
        </row>
        <row r="3478">
          <cell r="A3478" t="str">
            <v>Dzielnica Włochy</v>
          </cell>
          <cell r="B3478" t="str">
            <v>Fundacja Sztuka Ciała, ul. Hansa Christiana Andersena 8/33, 01-911 Warszawa</v>
          </cell>
        </row>
        <row r="3479">
          <cell r="A3479" t="str">
            <v>Dzielnica Wesoła</v>
          </cell>
          <cell r="B3479" t="str">
            <v>Fundacja Sztuka Ciała, ul. Hansa Christiana Andersena 8/33, 01-911 Warszawa</v>
          </cell>
        </row>
        <row r="3480">
          <cell r="A3480" t="str">
            <v>Dzielnica Targówek</v>
          </cell>
          <cell r="B3480" t="str">
            <v>Fundacja Sztuka Ciała, ul. Hansa Christiana Andersena 8/33, 01-911 Warszawa</v>
          </cell>
        </row>
        <row r="3481">
          <cell r="A3481" t="str">
            <v>Dzielnica Ochota</v>
          </cell>
          <cell r="B3481" t="str">
            <v>Fundacja Sztuka Ciała, ul. Hansa Christiana Andersena 8/33, 01-911 Warszawa</v>
          </cell>
        </row>
        <row r="3482">
          <cell r="A3482" t="str">
            <v>Dzielnica Bemowo</v>
          </cell>
          <cell r="B3482" t="str">
            <v>Fundacja Sztuka Ciała, ul. Hansa Christiana Andersena 8/33, 01-911 Warszawa</v>
          </cell>
        </row>
        <row r="3483">
          <cell r="A3483" t="str">
            <v>Biuro Edukacji</v>
          </cell>
          <cell r="B3483" t="str">
            <v>Fundacja Sztuka Ciała, ul. Hansa Christiana Andersena 8/33, 01-911 Warszawa</v>
          </cell>
        </row>
        <row r="3484">
          <cell r="A3484" t="str">
            <v>Dzielnica Wilanów</v>
          </cell>
          <cell r="B3484" t="str">
            <v>Fundacja Sztuka Ciała, ul. Hansa Christiana Andersena 8/33, 01-911 Warszawa</v>
          </cell>
        </row>
        <row r="3485">
          <cell r="A3485" t="str">
            <v>Biuro Kultury</v>
          </cell>
          <cell r="B3485" t="str">
            <v>Fundacja Sztuka I Współczesność, ul. Jazdów 2/22, 00-467 Warszawa</v>
          </cell>
        </row>
        <row r="3486">
          <cell r="A3486" t="str">
            <v>Biuro Kultury</v>
          </cell>
          <cell r="B3486" t="str">
            <v>Fundacja Sztuki Arteria, ul. Świętokrzyska 30/68A, 00-116 Warszawa</v>
          </cell>
        </row>
        <row r="3487">
          <cell r="A3487" t="str">
            <v>Biuro Kultury</v>
          </cell>
          <cell r="B3487" t="str">
            <v>Fundacja Sztuki Kreatywna Przestrzeń, ul. Oskara Sosnowskiego 4/30, 02-784 Warszawa</v>
          </cell>
        </row>
        <row r="3488">
          <cell r="A3488" t="str">
            <v>Dzielnica Śródmieście</v>
          </cell>
          <cell r="B3488" t="str">
            <v>Fundacja Sztuki Nowej Znaczy Się, ul. Kościuszki 37, 30-105 Kraków</v>
          </cell>
        </row>
        <row r="3489">
          <cell r="A3489" t="str">
            <v>Biuro Kultury</v>
          </cell>
          <cell r="B3489" t="str">
            <v>Fundacja Sztuki Pianistycznej Imienia Henryka Neuhausa, ul. Osowska 82/26, 04-351 Warszawa</v>
          </cell>
        </row>
        <row r="3490">
          <cell r="A3490" t="str">
            <v>Biuro Kultury</v>
          </cell>
          <cell r="B3490" t="str">
            <v>Fundacja Sztuki Współczesnej "In Situ", Al.3 Maja 2/11, 00-391 Warszawa</v>
          </cell>
        </row>
        <row r="3491">
          <cell r="A3491" t="str">
            <v>Biuro Kultury</v>
          </cell>
          <cell r="B3491" t="str">
            <v>Fundacja Sztuki Współczesnej AA+, ul. Karola Szymanowskiego 7/96, 03-477 Warszawa</v>
          </cell>
        </row>
        <row r="3492">
          <cell r="A3492" t="str">
            <v>Biuro Edukacji</v>
          </cell>
          <cell r="B3492" t="str">
            <v>Fundacja Ściernisko, ul. Zabielska 1B, 03-985 Warszawa</v>
          </cell>
        </row>
        <row r="3493">
          <cell r="A3493" t="str">
            <v>Dzielnica Żoliborz</v>
          </cell>
          <cell r="B3493" t="str">
            <v>Fundacja Świadomy Przedsiębiorca, ul. Adama Mickiewicza 6, 98-200 Sieradz</v>
          </cell>
        </row>
        <row r="3494">
          <cell r="A3494" t="str">
            <v>Biuro Pomocy i Projektów Społecznych</v>
          </cell>
          <cell r="B3494" t="str">
            <v>Fundacja Świat Na Wyciągnięcie Ręki, ul. Gwiaździsta 27/63, 01-651 Warszawa</v>
          </cell>
        </row>
        <row r="3495">
          <cell r="A3495" t="str">
            <v>Biuro Edukacji</v>
          </cell>
          <cell r="B3495" t="str">
            <v>Fundacja Świat Na Wyciągnięcie Ręki, ul. Gwiaździsta 27/63, 01-651 Warszawa</v>
          </cell>
        </row>
        <row r="3496">
          <cell r="A3496" t="str">
            <v>Biuro Edukacji</v>
          </cell>
          <cell r="B3496" t="str">
            <v>Fundacja Świat W Dłoniach, ul. Puławska 63/60, 02-595 Warszawa</v>
          </cell>
        </row>
        <row r="3497">
          <cell r="A3497" t="str">
            <v>Biuro Pomocy i Projektów Społecznych</v>
          </cell>
          <cell r="B3497" t="str">
            <v>Fundacja Świat W Dłoniach, ul. Puławska 63/60, 02-595 Warszawa</v>
          </cell>
        </row>
        <row r="3498">
          <cell r="A3498" t="str">
            <v>Dzielnica Ursynów</v>
          </cell>
          <cell r="B3498" t="str">
            <v>Fundacja Świat Wspólnych Możliwości, Aleja Komisji Edukacji Narodowej 84/53, 02-777 Warszawa</v>
          </cell>
        </row>
        <row r="3499">
          <cell r="A3499" t="str">
            <v>Centrum Komunikacji Społecznej</v>
          </cell>
          <cell r="B3499" t="str">
            <v>Fundacja Świat Wspólnych Możliwości, Aleja Komisji Edukacji Narodowej 84/53, 02-777 Warszawa</v>
          </cell>
        </row>
        <row r="3500">
          <cell r="A3500" t="str">
            <v>Biuro Pomocy i Projektów Społecznych</v>
          </cell>
          <cell r="B3500" t="str">
            <v>Fundacja Światło Dla Życia, ul. Zielonych Sosen 4, 05-505 Prażmów</v>
          </cell>
        </row>
        <row r="3501">
          <cell r="A3501" t="str">
            <v>Biuro Edukacji</v>
          </cell>
          <cell r="B3501" t="str">
            <v>Fundacja Światło Dla Życia, ul. Zielonych Sosen 4, 05-505 Prażmów</v>
          </cell>
        </row>
        <row r="3502">
          <cell r="A3502" t="str">
            <v>Biuro Edukacji</v>
          </cell>
          <cell r="B3502" t="str">
            <v>Fundacja Światło-Życie, ul. Różyckiego 8, 40-589 Katowice</v>
          </cell>
        </row>
        <row r="3503">
          <cell r="A3503" t="str">
            <v>Dzielnica Białołęka</v>
          </cell>
          <cell r="B3503" t="str">
            <v>Fundacja Światło-Życie, ul. Różyckiego 8, 40-589 Katowice</v>
          </cell>
        </row>
        <row r="3504">
          <cell r="A3504" t="str">
            <v>Centrum Komunikacji Społecznej</v>
          </cell>
          <cell r="B3504" t="str">
            <v>Fundacja Światło-Życie, ul. Różyckiego 8, 40-589 Katowice</v>
          </cell>
        </row>
        <row r="3505">
          <cell r="A3505" t="str">
            <v>Dzielnica Śródmieście</v>
          </cell>
          <cell r="B3505" t="str">
            <v>Fundacja Światło-Życie, ul. Różyckiego 8, 40-589 Katowice</v>
          </cell>
        </row>
        <row r="3506">
          <cell r="A3506" t="str">
            <v>Biuro Pomocy i Projektów Społecznych</v>
          </cell>
          <cell r="B3506" t="str">
            <v>Fundacja Światło-Życie, ul. Różyckiego 8, 40-589 Katowice</v>
          </cell>
        </row>
        <row r="3507">
          <cell r="A3507" t="str">
            <v>Biuro Kultury</v>
          </cell>
          <cell r="B3507" t="str">
            <v>Fundacja Światło-Życie, ul. Różyckiego 8, 40-589 Katowice</v>
          </cell>
        </row>
        <row r="3508">
          <cell r="A3508" t="str">
            <v>Dzielnica Bemowo</v>
          </cell>
          <cell r="B3508" t="str">
            <v>Fundacja Światło-Życie, ul. Różyckiego 8, 40-589 Katowice</v>
          </cell>
        </row>
        <row r="3509">
          <cell r="A3509" t="str">
            <v>Dzielnica Wesoła</v>
          </cell>
          <cell r="B3509" t="str">
            <v>Fundacja Światło-Życie, ul. Różyckiego 8, 40-589 Katowice</v>
          </cell>
        </row>
        <row r="3510">
          <cell r="A3510" t="str">
            <v>Dzielnica Bielany</v>
          </cell>
          <cell r="B3510" t="str">
            <v>Fundacja Światło-Życie, ul. Różyckiego 8, 40-589 Katowice</v>
          </cell>
        </row>
        <row r="3511">
          <cell r="A3511" t="str">
            <v>Dzielnica Praga-Północ</v>
          </cell>
          <cell r="B3511" t="str">
            <v>Fundacja Światło-Życie, ul. Różyckiego 8, 40-589 Katowice</v>
          </cell>
        </row>
        <row r="3512">
          <cell r="A3512" t="str">
            <v>Centrum Komunikacji Społecznej</v>
          </cell>
          <cell r="B3512" t="str">
            <v>Fundacja Święty Mikołaj Dla Seniora, ul. Adama Branickiego 19/3, 02-972 Warszawa</v>
          </cell>
        </row>
        <row r="3513">
          <cell r="A3513" t="str">
            <v>Centrum Komunikacji Społecznej</v>
          </cell>
          <cell r="B3513" t="str">
            <v>Fundacja Święty Pankracy, ul. Topiel 11/40, 00-342 Warszawa</v>
          </cell>
        </row>
        <row r="3514">
          <cell r="A3514" t="str">
            <v>Dzielnica Targówek</v>
          </cell>
          <cell r="B3514" t="str">
            <v>Fundacja Taszansa, ul. Radzymińska 111A/113, 03-549 Warszawa</v>
          </cell>
        </row>
        <row r="3515">
          <cell r="A3515" t="str">
            <v>Biuro Pomocy i Projektów Społecznych</v>
          </cell>
          <cell r="B3515" t="str">
            <v>Fundacja Taszansa, ul. Radzymińska 111A/113, 03-549 Warszawa</v>
          </cell>
        </row>
        <row r="3516">
          <cell r="A3516" t="str">
            <v>Centrum Komunikacji Społecznej</v>
          </cell>
          <cell r="B3516" t="str">
            <v>Fundacja Teach For Poland, ul. Żurawia 6/12/766, 00-503 Warszawa</v>
          </cell>
        </row>
        <row r="3517">
          <cell r="A3517" t="str">
            <v>Biuro Pomocy i Projektów Społecznych</v>
          </cell>
          <cell r="B3517" t="str">
            <v>Fundacja Teart, ul. Homera 37A, 04-624 Warszawa</v>
          </cell>
        </row>
        <row r="3518">
          <cell r="A3518" t="str">
            <v>Biuro Kultury</v>
          </cell>
          <cell r="B3518" t="str">
            <v>Fundacja Teatr 21, ul. Władysława Skoczylasa 10/12/Lok.77, 03-465 Warszawa</v>
          </cell>
        </row>
        <row r="3519">
          <cell r="A3519" t="str">
            <v>Centrum Komunikacji Społecznej</v>
          </cell>
          <cell r="B3519" t="str">
            <v>Fundacja Teatr 21, ul. Władysława Skoczylasa 10/12/Lok.77, 03-465 Warszawa</v>
          </cell>
        </row>
        <row r="3520">
          <cell r="A3520" t="str">
            <v>Biuro Edukacji</v>
          </cell>
          <cell r="B3520" t="str">
            <v>Fundacja Teatr 21, ul. Władysława Skoczylasa 10/12/Lok.77, 03-465 Warszawa</v>
          </cell>
        </row>
        <row r="3521">
          <cell r="A3521" t="str">
            <v>Biuro Pomocy i Projektów Społecznych</v>
          </cell>
          <cell r="B3521" t="str">
            <v>Fundacja Teatr 21, ul. Władysława Skoczylasa 10/12/Lok.77, 03-465 Warszawa</v>
          </cell>
        </row>
        <row r="3522">
          <cell r="A3522" t="str">
            <v>Biuro Kultury</v>
          </cell>
          <cell r="B3522" t="str">
            <v>Fundacja Teatr Alatyr, ul. Radziwie, 01-164 Warszawa</v>
          </cell>
        </row>
        <row r="3523">
          <cell r="A3523" t="str">
            <v>Centrum Komunikacji Społecznej</v>
          </cell>
          <cell r="B3523" t="str">
            <v>Fundacja Teatr Fluid, ul. Wiejska 54C, 05-509 Piaseczno</v>
          </cell>
        </row>
        <row r="3524">
          <cell r="A3524" t="str">
            <v>Biuro Kultury</v>
          </cell>
          <cell r="B3524" t="str">
            <v>Fundacja Teatr Jego Chwały, ul. Świetlista 25/2, 05-500 Józefosław</v>
          </cell>
        </row>
        <row r="3525">
          <cell r="A3525" t="str">
            <v>Biuro Kultury</v>
          </cell>
          <cell r="B3525" t="str">
            <v>Fundacja Teatr Malabar Hotel, ul. Siennicka 24/7, 04-394 Warszawa</v>
          </cell>
        </row>
        <row r="3526">
          <cell r="A3526" t="str">
            <v>Biuro Kultury</v>
          </cell>
          <cell r="B3526" t="str">
            <v>Fundacja Teatr Papahema, ul. Poznańska 40, 42-202 Częstochowa</v>
          </cell>
        </row>
        <row r="3527">
          <cell r="A3527" t="str">
            <v>Biuro Kultury</v>
          </cell>
          <cell r="B3527" t="str">
            <v>Fundacja Teatr Relacji, Aleja Jerzego Waszyngtona 26/4, 03-910 Warszawa</v>
          </cell>
        </row>
        <row r="3528">
          <cell r="A3528" t="str">
            <v>Biuro Współpracy Międzynarodowej (WM)</v>
          </cell>
          <cell r="B3528" t="str">
            <v>Fundacja Teatr Relacji, Aleja Jerzego Waszyngtona 26/4, 03-910 Warszawa</v>
          </cell>
        </row>
        <row r="3529">
          <cell r="A3529" t="str">
            <v>Dzielnica Śródmieście</v>
          </cell>
          <cell r="B3529" t="str">
            <v>Fundacja Teatr Wyobraźni, ul. Zamkowa 24B/1, 39-450 Baranów Sandomierski</v>
          </cell>
        </row>
        <row r="3530">
          <cell r="A3530" t="str">
            <v>Dzielnica Wesoła</v>
          </cell>
          <cell r="B3530" t="str">
            <v>Fundacja Teatr Wyobraźni, ul. Zamkowa 24B/1, 39-450 Baranów Sandomierski</v>
          </cell>
        </row>
        <row r="3531">
          <cell r="A3531" t="str">
            <v>Dzielnica Ursynów</v>
          </cell>
          <cell r="B3531" t="str">
            <v>Fundacja Teatr Wyobraźni, ul. Zamkowa 24B/1, 39-450 Baranów Sandomierski</v>
          </cell>
        </row>
        <row r="3532">
          <cell r="A3532" t="str">
            <v>Dzielnica Bemowo</v>
          </cell>
          <cell r="B3532" t="str">
            <v>Fundacja Teatr Wyobraźni, ul. Zamkowa 24B/1, 39-450 Baranów Sandomierski</v>
          </cell>
        </row>
        <row r="3533">
          <cell r="A3533" t="str">
            <v>Dzielnica Praga-Południe</v>
          </cell>
          <cell r="B3533" t="str">
            <v>Fundacja Teatr Wyobraźni, ul. Zamkowa 24B/1, 39-450 Baranów Sandomierski</v>
          </cell>
        </row>
        <row r="3534">
          <cell r="A3534" t="str">
            <v>Dzielnica Wawer</v>
          </cell>
          <cell r="B3534" t="str">
            <v>Fundacja Teatr Wyobraźni, ul. Zamkowa 24B/1, 39-450 Baranów Sandomierski</v>
          </cell>
        </row>
        <row r="3535">
          <cell r="A3535" t="str">
            <v>Biuro Kultury</v>
          </cell>
          <cell r="B3535" t="str">
            <v>Fundacja Teatr Wyobraźni, ul. Zamkowa 24B/1, 39-450 Baranów Sandomierski</v>
          </cell>
        </row>
        <row r="3536">
          <cell r="A3536" t="str">
            <v>Dzielnica Bemowo</v>
          </cell>
          <cell r="B3536" t="str">
            <v>Fundacja Teatru Bemowo Na Rzecz Kultury i Sztuki, ul. Gen. Tadeusza Pełczyńskiego 32/3 , 4, 01-471 Warszawa</v>
          </cell>
        </row>
        <row r="3537">
          <cell r="A3537" t="str">
            <v>Biuro Edukacji</v>
          </cell>
          <cell r="B3537" t="str">
            <v>Fundacja Teatru Capitol, ul. Marszałkowska 115, 00-102 Warszawa</v>
          </cell>
        </row>
        <row r="3538">
          <cell r="A3538" t="str">
            <v>Biuro Kultury</v>
          </cell>
          <cell r="B3538" t="str">
            <v>Fundacja Teatru Małego Widza, ul. Bednarska 9, 00-310 Warszawa</v>
          </cell>
        </row>
        <row r="3539">
          <cell r="A3539" t="str">
            <v>Biuro Kultury</v>
          </cell>
          <cell r="B3539" t="str">
            <v>Fundacja Teatru Trans-Atlantyk, ul. Chmielna 73B/14, 00-801 Warszawa</v>
          </cell>
        </row>
        <row r="3540">
          <cell r="A3540" t="str">
            <v>Biuro Edukacji</v>
          </cell>
          <cell r="B3540" t="str">
            <v>Fundacja Technika Rozwoju, ul. Brazylijska 15/32, 03-946 Warszawa</v>
          </cell>
        </row>
        <row r="3541">
          <cell r="A3541" t="str">
            <v>Dzielnica Rembertów</v>
          </cell>
          <cell r="B3541" t="str">
            <v>Fundacja Technika Rozwoju, ul. Brazylijska 15/32, 03-946 Warszawa</v>
          </cell>
        </row>
        <row r="3542">
          <cell r="A3542" t="str">
            <v>Dzielnica Bielany</v>
          </cell>
          <cell r="B3542" t="str">
            <v>Fundacja Technika Rozwoju, ul. Brazylijska 15/32, 03-946 Warszawa</v>
          </cell>
        </row>
        <row r="3543">
          <cell r="A3543" t="str">
            <v>Dzielnica Wawer</v>
          </cell>
          <cell r="B3543" t="str">
            <v>Fundacja Technika Rozwoju, ul. Brazylijska 15/32, 03-946 Warszawa</v>
          </cell>
        </row>
        <row r="3544">
          <cell r="A3544" t="str">
            <v>Dzielnica Praga-Południe</v>
          </cell>
          <cell r="B3544" t="str">
            <v>Fundacja Technika Rozwoju, ul. Brazylijska 15/32, 03-946 Warszawa</v>
          </cell>
        </row>
        <row r="3545">
          <cell r="A3545" t="str">
            <v>Biuro Sportu i Rekreacji</v>
          </cell>
          <cell r="B3545" t="str">
            <v>Fundacja Technika Rozwoju, ul. Brazylijska 15/32, 03-946 Warszawa</v>
          </cell>
        </row>
        <row r="3546">
          <cell r="A3546" t="str">
            <v>Dzielnica Wola</v>
          </cell>
          <cell r="B3546" t="str">
            <v>Fundacja Technika Rozwoju, ul. Brazylijska 15/32, 03-946 Warszawa</v>
          </cell>
        </row>
        <row r="3547">
          <cell r="A3547" t="str">
            <v>Dzielnica Śródmieście</v>
          </cell>
          <cell r="B3547" t="str">
            <v>Fundacja Technika Rozwoju, ul. Brazylijska 15/32, 03-946 Warszawa</v>
          </cell>
        </row>
        <row r="3548">
          <cell r="A3548" t="str">
            <v>Biuro Pomocy i Projektów Społecznych</v>
          </cell>
          <cell r="B3548" t="str">
            <v>Fundacja Technika Rozwoju, ul. Brazylijska 15/32, 03-946 Warszawa</v>
          </cell>
        </row>
        <row r="3549">
          <cell r="A3549" t="str">
            <v>Centrum Komunikacji Społecznej</v>
          </cell>
          <cell r="B3549" t="str">
            <v>Fundacja Technika Rozwoju, ul. Brazylijska 15/32, 03-946 Warszawa</v>
          </cell>
        </row>
        <row r="3550">
          <cell r="A3550" t="str">
            <v>Dzielnica Ursynów</v>
          </cell>
          <cell r="B3550" t="str">
            <v>Fundacja Technika Rozwoju, ul. Brazylijska 15/32, 03-946 Warszawa</v>
          </cell>
        </row>
        <row r="3551">
          <cell r="A3551" t="str">
            <v>Centrum Komunikacji Społecznej</v>
          </cell>
          <cell r="B3551" t="str">
            <v>Fundacja Technologie Dla Ludzi, ul. Ludwika Nabielaka 2, 31-409 Kraków</v>
          </cell>
        </row>
        <row r="3552">
          <cell r="A3552" t="str">
            <v>Dzielnica Wola</v>
          </cell>
          <cell r="B3552" t="str">
            <v>Fundacja Ten Shin Kai, ul. Odolańska 17/U2, 02-562 Warszawa</v>
          </cell>
        </row>
        <row r="3553">
          <cell r="A3553" t="str">
            <v>Dzielnica Targówek</v>
          </cell>
          <cell r="B3553" t="str">
            <v>Fundacja Ten Shin Kai, ul. Odolańska 17/U2, 02-562 Warszawa</v>
          </cell>
        </row>
        <row r="3554">
          <cell r="A3554" t="str">
            <v>Biuro Edukacji</v>
          </cell>
          <cell r="B3554" t="str">
            <v>Fundacja Ten Shin Kai, ul. Odolańska 17/U2, 02-562 Warszawa</v>
          </cell>
        </row>
        <row r="3555">
          <cell r="A3555" t="str">
            <v>Dzielnica Ursynów</v>
          </cell>
          <cell r="B3555" t="str">
            <v>Fundacja Ten Shin Kai, ul. Odolańska 17/U2, 02-562 Warszawa</v>
          </cell>
        </row>
        <row r="3556">
          <cell r="A3556" t="str">
            <v>Dzielnica Mokotów</v>
          </cell>
          <cell r="B3556" t="str">
            <v>Fundacja Ten Shin Kai, ul. Odolańska 17/U2, 02-562 Warszawa</v>
          </cell>
        </row>
        <row r="3557">
          <cell r="A3557" t="str">
            <v>Dzielnica Bemowo</v>
          </cell>
          <cell r="B3557" t="str">
            <v>Fundacja Ten Shin Kai, ul. Odolańska 17/U2, 02-562 Warszawa</v>
          </cell>
        </row>
        <row r="3558">
          <cell r="A3558" t="str">
            <v>Biuro Pomocy i Projektów Społecznych</v>
          </cell>
          <cell r="B3558" t="str">
            <v>Fundacja Ten Shin Kai, ul. Odolańska 17/U2, 02-562 Warszawa</v>
          </cell>
        </row>
        <row r="3559">
          <cell r="A3559" t="str">
            <v>Biuro Polityki Zdrowotnej</v>
          </cell>
          <cell r="B3559" t="str">
            <v>Fundacja Ten Shin Kai, ul. Odolańska 17/U2, 02-562 Warszawa</v>
          </cell>
        </row>
        <row r="3560">
          <cell r="A3560" t="str">
            <v>Centrum Komunikacji Społecznej</v>
          </cell>
          <cell r="B3560" t="str">
            <v>Fundacja Ten Shin Kai, ul. Odolańska 17/U2, 02-562 Warszawa</v>
          </cell>
        </row>
        <row r="3561">
          <cell r="A3561" t="str">
            <v>Biuro Kultury</v>
          </cell>
          <cell r="B3561" t="str">
            <v>Fundacja Ten Shin Kai, ul. Odolańska 17/U2, 02-562 Warszawa</v>
          </cell>
        </row>
        <row r="3562">
          <cell r="A3562" t="str">
            <v>Dzielnica Ursynów</v>
          </cell>
          <cell r="B3562" t="str">
            <v>Fundacja Terapeutyczna, ul. Nugat 3, 02-776 Warszawa</v>
          </cell>
        </row>
        <row r="3563">
          <cell r="A3563" t="str">
            <v>Biuro Pomocy i Projektów Społecznych</v>
          </cell>
          <cell r="B3563" t="str">
            <v>Fundacja Terapeutyczna, ul. Nugat 3, 02-776 Warszawa</v>
          </cell>
        </row>
        <row r="3564">
          <cell r="A3564" t="str">
            <v>Centrum Komunikacji Społecznej</v>
          </cell>
          <cell r="B3564" t="str">
            <v>Fundacja Terapeutyczna, ul. Nugat 3, 02-776 Warszawa</v>
          </cell>
        </row>
        <row r="3565">
          <cell r="A3565" t="str">
            <v>Dzielnica Wawer</v>
          </cell>
          <cell r="B3565" t="str">
            <v>Fundacja Terapeutyczna, ul. Nugat 3, 02-776 Warszawa</v>
          </cell>
        </row>
        <row r="3566">
          <cell r="A3566" t="str">
            <v>Dzielnica Mokotów</v>
          </cell>
          <cell r="B3566" t="str">
            <v>Fundacja Terapeutyczna, ul. Nugat 3, 02-776 Warszawa</v>
          </cell>
        </row>
        <row r="3567">
          <cell r="A3567" t="str">
            <v>Dzielnica Śródmieście</v>
          </cell>
          <cell r="B3567" t="str">
            <v>Fundacja Terapeutyczna, ul. Nugat 3, 02-776 Warszawa</v>
          </cell>
        </row>
        <row r="3568">
          <cell r="A3568" t="str">
            <v>Biuro Kultury</v>
          </cell>
          <cell r="B3568" t="str">
            <v>Fundacja The Warsaw House, ul. Plac Bankowy 2, 00-095 Warszawa</v>
          </cell>
        </row>
        <row r="3569">
          <cell r="A3569" t="str">
            <v>Biuro Pomocy i Projektów Społecznych</v>
          </cell>
          <cell r="B3569" t="str">
            <v>Fundacja The Warsaw House, ul. Plac Bankowy 2, 00-095 Warszawa</v>
          </cell>
        </row>
        <row r="3570">
          <cell r="A3570" t="str">
            <v>Dzielnica Wola</v>
          </cell>
          <cell r="B3570" t="str">
            <v>Fundacja THEY, ul. Gaworzyna 6, 27-100 Iłża</v>
          </cell>
        </row>
        <row r="3571">
          <cell r="A3571" t="str">
            <v>Dzielnica Ursynów</v>
          </cell>
          <cell r="B3571" t="str">
            <v>Fundacja TIME Twórczość, Inspiracja, Marzenia, Edukacja, ul. Nowe Kiejkuty 34, 12-120 Dźwierzuty</v>
          </cell>
        </row>
        <row r="3572">
          <cell r="A3572" t="str">
            <v>Biuro Kultury</v>
          </cell>
          <cell r="B3572" t="str">
            <v>Fundacja Timeless Film Foundation, Aleja Wojska Polskiego 41/43, 01-503 Warszawa</v>
          </cell>
        </row>
        <row r="3573">
          <cell r="A3573" t="str">
            <v>Biuro Edukacji</v>
          </cell>
          <cell r="B3573" t="str">
            <v>Fundacja To Proste, ul. Kuźnicy Kołłątajowskiej 63, 02-495 Warszawa</v>
          </cell>
        </row>
        <row r="3574">
          <cell r="A3574" t="str">
            <v>Dzielnica Wawer</v>
          </cell>
          <cell r="B3574" t="str">
            <v>Fundacja To Proste, ul. Kuźnicy Kołłątajowskiej 63, 02-495 Warszawa</v>
          </cell>
        </row>
        <row r="3575">
          <cell r="A3575" t="str">
            <v>Dzielnica Wola</v>
          </cell>
          <cell r="B3575" t="str">
            <v>Fundacja To Proste, ul. Kuźnicy Kołłątajowskiej 63, 02-495 Warszawa</v>
          </cell>
        </row>
        <row r="3576">
          <cell r="A3576" t="str">
            <v>Biuro Stołecznego Konserwatora Zabytków</v>
          </cell>
          <cell r="B3576" t="str">
            <v>Fundacja To Proste, ul. Kuźnicy Kołłątajowskiej 63, 02-495 Warszawa</v>
          </cell>
        </row>
        <row r="3577">
          <cell r="A3577" t="str">
            <v>Biuro Kultury</v>
          </cell>
          <cell r="B3577" t="str">
            <v>Fundacja To Proste, ul. Kuźnicy Kołłątajowskiej 63, 02-495 Warszawa</v>
          </cell>
        </row>
        <row r="3578">
          <cell r="A3578" t="str">
            <v>Biuro Pomocy i Projektów Społecznych</v>
          </cell>
          <cell r="B3578" t="str">
            <v>Fundacja Togatus Pro Bono, Aleja Warszawska 41/1, 10-081 Olsztyn</v>
          </cell>
        </row>
        <row r="3579">
          <cell r="A3579" t="str">
            <v>Biuro Kultury</v>
          </cell>
          <cell r="B3579" t="str">
            <v>Fundacja Tone - Muzyka I Nowe Formy Sztuki, ul. Rakowicka 11, 31-511 Kraków</v>
          </cell>
        </row>
        <row r="3580">
          <cell r="A3580" t="str">
            <v>Centrum Komunikacji Społecznej</v>
          </cell>
          <cell r="B3580" t="str">
            <v>Fundacja Towarzystwo Wioślarskie Syrenka, ul. Wał Miedzeszyński 399, 03-942 Warszawa</v>
          </cell>
        </row>
        <row r="3581">
          <cell r="A3581" t="str">
            <v>Biuro Sportu i Rekreacji</v>
          </cell>
          <cell r="B3581" t="str">
            <v>Fundacja Towarzystwo Wioślarskie Syrenka, ul. Wał Miedzeszyński 399, 03-942 Warszawa</v>
          </cell>
        </row>
        <row r="3582">
          <cell r="A3582" t="str">
            <v>Dzielnica Praga-Południe</v>
          </cell>
          <cell r="B3582" t="str">
            <v>Fundacja Towarzystwo Wioślarskie Syrenka, ul. Wał Miedzeszyński 399, 03-942 Warszawa</v>
          </cell>
        </row>
        <row r="3583">
          <cell r="A3583" t="str">
            <v>Biuro Sportu i Rekreacji</v>
          </cell>
          <cell r="B3583" t="str">
            <v>Fundacja Towarzystwo Wisła Dla Wioślarzy, ul. Skaryszewska 7, 03-802 Warszawa</v>
          </cell>
        </row>
        <row r="3584">
          <cell r="A3584" t="str">
            <v>Dzielnica Praga-Południe</v>
          </cell>
          <cell r="B3584" t="str">
            <v>Fundacja Towarzystwo Wisła Dla Wioślarzy, ul. Skaryszewska 7, 03-802 Warszawa</v>
          </cell>
        </row>
        <row r="3585">
          <cell r="A3585" t="str">
            <v>Centrum Komunikacji Społecznej</v>
          </cell>
          <cell r="B3585" t="str">
            <v>Fundacja Towarzystwo Wisła Dla Wioślarzy, ul. Skaryszewska 7, 03-802 Warszawa</v>
          </cell>
        </row>
        <row r="3586">
          <cell r="A3586" t="str">
            <v>Centrum Komunikacji Społecznej</v>
          </cell>
          <cell r="B3586" t="str">
            <v>Fundacja Towot Squat, ul. Władysława Skoczylasa 9/168, 03-470 Warszawa</v>
          </cell>
        </row>
        <row r="3587">
          <cell r="A3587" t="str">
            <v>Biuro Edukacji</v>
          </cell>
          <cell r="B3587" t="str">
            <v>Fundacja TPSW, ul. Jana Żabińskiego 14/58, 02-793 Warszawa</v>
          </cell>
        </row>
        <row r="3588">
          <cell r="A3588" t="str">
            <v>Centrum Komunikacji Społecznej</v>
          </cell>
          <cell r="B3588" t="str">
            <v>Fundacja Tpsw, ul. Jana Żabińskiego 14/58, 02-793 Warszawa</v>
          </cell>
        </row>
        <row r="3589">
          <cell r="A3589" t="str">
            <v>Biuro Edukacji</v>
          </cell>
          <cell r="B3589" t="str">
            <v>Fundacja Trading Jam Session, ul. Mokotowska 1, 00-640 Warszawa</v>
          </cell>
        </row>
        <row r="3590">
          <cell r="A3590" t="str">
            <v>Centrum Komunikacji Społecznej</v>
          </cell>
          <cell r="B3590" t="str">
            <v>Fundacja Trading Jam Session, ul. Mokotowska 1, 00-640 Warszawa</v>
          </cell>
        </row>
        <row r="3591">
          <cell r="A3591" t="str">
            <v>Dzielnica Wola</v>
          </cell>
          <cell r="B3591" t="str">
            <v>Fundacja Trading Jam Session, ul. Mokotowska 1, 00-640 Warszawa</v>
          </cell>
        </row>
        <row r="3592">
          <cell r="A3592" t="str">
            <v>Biuro Kultury</v>
          </cell>
          <cell r="B3592" t="str">
            <v>Fundacja Tradycji I Transformacji Sztuki, ul. Łowicka 17/45, 02-574 Warszawa</v>
          </cell>
        </row>
        <row r="3593">
          <cell r="A3593" t="str">
            <v>Dzielnica Targówek</v>
          </cell>
          <cell r="B3593" t="str">
            <v>Fundacja Training Zone Skills, ul. Edwarda Warchałowskiego 6/36, 02-776 Warszawa</v>
          </cell>
        </row>
        <row r="3594">
          <cell r="A3594" t="str">
            <v>Dzielnica Ursynów</v>
          </cell>
          <cell r="B3594" t="str">
            <v>Fundacja Training Zone Skills, ul. Edwarda Warchałowskiego 6/36, 02-776 Warszawa</v>
          </cell>
        </row>
        <row r="3595">
          <cell r="A3595" t="str">
            <v>Dzielnica Mokotów</v>
          </cell>
          <cell r="B3595" t="str">
            <v>Fundacja Training Zone Skills, ul. Edwarda Warchałowskiego 6/36, 02-776 Warszawa</v>
          </cell>
        </row>
        <row r="3596">
          <cell r="A3596" t="str">
            <v>Dzielnica Bielany</v>
          </cell>
          <cell r="B3596" t="str">
            <v>Fundacja Training Zone Skills, ul. Edwarda Warchałowskiego 6/36, 02-776 Warszawa</v>
          </cell>
        </row>
        <row r="3597">
          <cell r="A3597" t="str">
            <v>Biuro Kultury</v>
          </cell>
          <cell r="B3597" t="str">
            <v>Fundacja Tropiciel, ul. Łagiewnicka, 91-863 Łódź</v>
          </cell>
        </row>
        <row r="3598">
          <cell r="A3598" t="str">
            <v>Biuro Pomocy i Projektów Społecznych</v>
          </cell>
          <cell r="B3598" t="str">
            <v>Fundacja Tropos, ul. Zaborowska 3/13, 01-462 Warszawa</v>
          </cell>
        </row>
        <row r="3599">
          <cell r="A3599" t="str">
            <v>Biuro Sportu i Rekreacji</v>
          </cell>
          <cell r="B3599" t="str">
            <v>Fundacja Trzy Kroki Original Nordic Walking Polska, ul. Żurawia 26/3A, 00-515 Warszawa</v>
          </cell>
        </row>
        <row r="3600">
          <cell r="A3600" t="str">
            <v>Centrum Komunikacji Społecznej</v>
          </cell>
          <cell r="B3600" t="str">
            <v>Fundacja Trzy Źródła, ul. Siennicka 21/18, 04-394 Warszawa</v>
          </cell>
        </row>
        <row r="3601">
          <cell r="A3601" t="str">
            <v>Biuro Kultury</v>
          </cell>
          <cell r="B3601" t="str">
            <v>Fundacja Tukan Na Rzecz Dzieci Z Autyzmem I Ich Rodzin, ul. Tużycka 12, 03-683 Warszawa</v>
          </cell>
        </row>
        <row r="3602">
          <cell r="A3602" t="str">
            <v>Centrum Komunikacji Społecznej</v>
          </cell>
          <cell r="B3602" t="str">
            <v>Fundacja Tukan Na Rzecz Dzieci Z Autyzmem I Ich Rodzin, ul. Tużycka 12, 03-683 Warszawa</v>
          </cell>
        </row>
        <row r="3603">
          <cell r="A3603" t="str">
            <v>Biuro Pomocy i Projektów Społecznych</v>
          </cell>
          <cell r="B3603" t="str">
            <v>Fundacja Tukan Na Rzecz Dzieci Z Autyzmem I Ich Rodzin, ul. Tużycka 12, 03-683 Warszawa</v>
          </cell>
        </row>
        <row r="3604">
          <cell r="A3604" t="str">
            <v>Dzielnica Ochota</v>
          </cell>
          <cell r="B3604" t="str">
            <v>Fundacja TUS, ul. Geodetów 10/1, 02-396 Warszawa</v>
          </cell>
        </row>
        <row r="3605">
          <cell r="A3605" t="str">
            <v>Biuro Pomocy i Projektów Społecznych</v>
          </cell>
          <cell r="B3605" t="str">
            <v>Fundacja TUS, ul. Geodetów 10/1, 02-396 Warszawa</v>
          </cell>
        </row>
        <row r="3606">
          <cell r="A3606" t="str">
            <v>Biuro Kultury</v>
          </cell>
          <cell r="B3606" t="str">
            <v>Fundacja Tutaka, ul. Pieszczaniki 9, 16-040 Gródek</v>
          </cell>
        </row>
        <row r="3607">
          <cell r="A3607" t="str">
            <v>Biuro Kultury</v>
          </cell>
          <cell r="B3607" t="str">
            <v>Fundacja Twiga, ul. Mieczysława Pożaryskiego 21/17, 04-703 Warszawa</v>
          </cell>
        </row>
        <row r="3608">
          <cell r="A3608" t="str">
            <v>Biuro Pomocy i Projektów Społecznych</v>
          </cell>
          <cell r="B3608" t="str">
            <v>Fundacja Twiga, ul. Mieczysława Pożaryskiego 21/17, 04-703 Warszawa</v>
          </cell>
        </row>
        <row r="3609">
          <cell r="A3609" t="str">
            <v>Dzielnica Bielany</v>
          </cell>
          <cell r="B3609" t="str">
            <v>Fundacja Twoja Transformacja, Aleje Jerozolimskie 89/43, 02-001 Warszawa</v>
          </cell>
        </row>
        <row r="3610">
          <cell r="A3610" t="str">
            <v>Dzielnica Ursynów</v>
          </cell>
          <cell r="B3610" t="str">
            <v>Fundacja Twoja Transformacja, Aleje Jerozolimskie 89/43, 02-001 Warszawa</v>
          </cell>
        </row>
        <row r="3611">
          <cell r="A3611" t="str">
            <v>Dzielnica Wawer</v>
          </cell>
          <cell r="B3611" t="str">
            <v>Fundacja Twoja Transformacja, Aleje Jerozolimskie 89/43, 02-001 Warszawa</v>
          </cell>
        </row>
        <row r="3612">
          <cell r="A3612" t="str">
            <v>Centrum Komunikacji Społecznej</v>
          </cell>
          <cell r="B3612" t="str">
            <v>Fundacja Twoja Transformacja, Aleje Jerozolimskie 89/43, 02-001 Warszawa</v>
          </cell>
        </row>
        <row r="3613">
          <cell r="A3613" t="str">
            <v>Biuro Pomocy i Projektów Społecznych</v>
          </cell>
          <cell r="B3613" t="str">
            <v>Fundacja Twoja Transformacja, Aleje Jerozolimskie 89/43, 02-001 Warszawa</v>
          </cell>
        </row>
        <row r="3614">
          <cell r="A3614" t="str">
            <v>Dzielnica Śródmieście</v>
          </cell>
          <cell r="B3614" t="str">
            <v>Fundacja Twoja Transformacja, Aleje Jerozolimskie 89/43, 02-001 Warszawa</v>
          </cell>
        </row>
        <row r="3615">
          <cell r="A3615" t="str">
            <v>Dzielnica Praga-Południe</v>
          </cell>
          <cell r="B3615" t="str">
            <v>Fundacja Twoja Transformacja, Aleje Jerozolimskie 89/43, 02-001 Warszawa</v>
          </cell>
        </row>
        <row r="3616">
          <cell r="A3616" t="str">
            <v>Centrum Komunikacji Społecznej</v>
          </cell>
          <cell r="B3616" t="str">
            <v>Fundacja Twoje Miejsce, ul. Jeziorowa 67W/34, 03-991 Warszawa</v>
          </cell>
        </row>
        <row r="3617">
          <cell r="A3617" t="str">
            <v>Biuro Kultury</v>
          </cell>
          <cell r="B3617" t="str">
            <v>Fundacja Twoje Miejsce, ul. Jeziorowa 67W/34, 03-991 Warszawa</v>
          </cell>
        </row>
        <row r="3618">
          <cell r="A3618" t="str">
            <v>Biuro Pomocy i Projektów Społecznych</v>
          </cell>
          <cell r="B3618" t="str">
            <v>Fundacja Twórcze Miejsce Kobiet, ul. Wyszyńskiego 72/17, 50-331 Wrocław</v>
          </cell>
        </row>
        <row r="3619">
          <cell r="A3619" t="str">
            <v>Biuro Ochrony Środowiska</v>
          </cell>
          <cell r="B3619" t="str">
            <v>Fundacja Twórcze Miejsce Kobiet, ul. Wyszyńskiego 72/17, 50-331 Wrocław</v>
          </cell>
        </row>
        <row r="3620">
          <cell r="A3620" t="str">
            <v>Dzielnica Rembertów</v>
          </cell>
          <cell r="B3620" t="str">
            <v>Fundacja Twórcze Miejsce Kobiet, ul. Wyszyńskiego 72/17, 50-331 Wrocław</v>
          </cell>
        </row>
        <row r="3621">
          <cell r="A3621" t="str">
            <v>Biuro Kultury</v>
          </cell>
          <cell r="B3621" t="str">
            <v>Fundacja Twórczego Rozwoju Dziecka Tintilo, ul. Przy Agorze 25/27, 01-930 Warszawa</v>
          </cell>
        </row>
        <row r="3622">
          <cell r="A3622" t="str">
            <v>Dzielnica Ursynów</v>
          </cell>
          <cell r="B3622" t="str">
            <v>Fundacja Ucieleśnienie, ul. Gen. Bolesława Roi 2A/31, 05-119 Legionowo</v>
          </cell>
        </row>
        <row r="3623">
          <cell r="A3623" t="str">
            <v>Biuro Kultury</v>
          </cell>
          <cell r="B3623" t="str">
            <v>Fundacja Ucieleśnienie, ul. Gen. Bolesława Roi 2A/31, 05-119 Legionowo</v>
          </cell>
        </row>
        <row r="3624">
          <cell r="A3624" t="str">
            <v>Dzielnica Bielany</v>
          </cell>
          <cell r="B3624" t="str">
            <v>Fundacja Ucieleśnienie, ul. Gen. Bolesława Roi 2A/31, 05-119 Legionowo</v>
          </cell>
        </row>
        <row r="3625">
          <cell r="A3625" t="str">
            <v>Dzielnica Mokotów</v>
          </cell>
          <cell r="B3625" t="str">
            <v>Fundacja Ucieleśnienie, ul. Gen. Bolesława Roi 2A/31, 05-119 Legionowo</v>
          </cell>
        </row>
        <row r="3626">
          <cell r="A3626" t="str">
            <v>Dzielnica Żoliborz</v>
          </cell>
          <cell r="B3626" t="str">
            <v>Fundacja Ucieleśnienie, ul. Gen. Bolesława Roi 2A/31, 05-119 Legionowo</v>
          </cell>
        </row>
        <row r="3627">
          <cell r="A3627" t="str">
            <v>Dzielnica Białołęka</v>
          </cell>
          <cell r="B3627" t="str">
            <v>Fundacja Ucieleśnienie, ul. Gen. Bolesława Roi 2A/31, 05-119 Legionowo</v>
          </cell>
        </row>
        <row r="3628">
          <cell r="A3628" t="str">
            <v>Dzielnica Włochy</v>
          </cell>
          <cell r="B3628" t="str">
            <v>Fundacja Ucieleśnienie, ul. Gen. Bolesława Roi 2A/31, 05-119 Legionowo</v>
          </cell>
        </row>
        <row r="3629">
          <cell r="A3629" t="str">
            <v>Centrum Komunikacji Społecznej</v>
          </cell>
          <cell r="B3629" t="str">
            <v>Fundacja Ucieleśnienie, ul. Gen. Bolesława Roi 2A/31, 05-119 Legionowo</v>
          </cell>
        </row>
        <row r="3630">
          <cell r="A3630" t="str">
            <v>Centrum Komunikacji Społecznej</v>
          </cell>
          <cell r="B3630" t="str">
            <v>Fundacja Uczciwie W Nieruchomościach, ul. Kołowa 2/42, 03-536 Warszawa</v>
          </cell>
        </row>
        <row r="3631">
          <cell r="A3631" t="str">
            <v>Dzielnica Wesoła</v>
          </cell>
          <cell r="B3631" t="str">
            <v>Fundacja UFF, Aleja "Solidarności" 82, 00-145 Warszawa</v>
          </cell>
        </row>
        <row r="3632">
          <cell r="A3632" t="str">
            <v>Dzielnica Śródmieście</v>
          </cell>
          <cell r="B3632" t="str">
            <v>Fundacja UFF, Aleja "Solidarności" 82, 00-145 Warszawa</v>
          </cell>
        </row>
        <row r="3633">
          <cell r="A3633" t="str">
            <v>Dzielnica Wilanów</v>
          </cell>
          <cell r="B3633" t="str">
            <v>Fundacja UFF, Aleja "Solidarności" 82, 00-145 Warszawa</v>
          </cell>
        </row>
        <row r="3634">
          <cell r="A3634" t="str">
            <v>Dzielnica Ursynów</v>
          </cell>
          <cell r="B3634" t="str">
            <v>Fundacja UFF, Aleja "Solidarności" 82, 00-145 Warszawa</v>
          </cell>
        </row>
        <row r="3635">
          <cell r="A3635" t="str">
            <v>Dzielnica Wawer</v>
          </cell>
          <cell r="B3635" t="str">
            <v>Fundacja UFF, Aleja "Solidarności" 82, 00-145 Warszawa</v>
          </cell>
        </row>
        <row r="3636">
          <cell r="A3636" t="str">
            <v>Dzielnica Mokotów</v>
          </cell>
          <cell r="B3636" t="str">
            <v>Fundacja UFF, Aleja "Solidarności" 82, 00-145 Warszawa</v>
          </cell>
        </row>
        <row r="3637">
          <cell r="A3637" t="str">
            <v>Dzielnica Białołęka</v>
          </cell>
          <cell r="B3637" t="str">
            <v>Fundacja UFF, Aleja "Solidarności" 82, 00-145 Warszawa</v>
          </cell>
        </row>
        <row r="3638">
          <cell r="A3638" t="str">
            <v>Dzielnica Wola</v>
          </cell>
          <cell r="B3638" t="str">
            <v>Fundacja UFF, Aleja "Solidarności" 82, 00-145 Warszawa</v>
          </cell>
        </row>
        <row r="3639">
          <cell r="A3639" t="str">
            <v>Dzielnica Bielany</v>
          </cell>
          <cell r="B3639" t="str">
            <v>Fundacja UFF, Aleja "Solidarności" 82, 00-145 Warszawa</v>
          </cell>
        </row>
        <row r="3640">
          <cell r="A3640" t="str">
            <v>Dzielnica Bemowo</v>
          </cell>
          <cell r="B3640" t="str">
            <v>Fundacja UFF, Aleja "Solidarności" 82, 00-145 Warszawa</v>
          </cell>
        </row>
        <row r="3641">
          <cell r="A3641" t="str">
            <v>Biuro Edukacji</v>
          </cell>
          <cell r="B3641" t="str">
            <v>Fundacja Ukraińskie Centrum Informacyjne, ul. Żurawia 1A/42, 00-503 Warszawa</v>
          </cell>
        </row>
        <row r="3642">
          <cell r="A3642" t="str">
            <v>Dzielnica Ochota</v>
          </cell>
          <cell r="B3642" t="str">
            <v>Fundacja Ukryte Skrzydła, ul. Osiedle Na Skarpie 35, 31-910 Kraków</v>
          </cell>
        </row>
        <row r="3643">
          <cell r="A3643" t="str">
            <v>Dzielnica Wola</v>
          </cell>
          <cell r="B3643" t="str">
            <v>Fundacja Ukryte Skrzydła, ul. Osiedle Na Skarpie 35, 31-910 Kraków</v>
          </cell>
        </row>
        <row r="3644">
          <cell r="A3644" t="str">
            <v>Biuro Edukacji</v>
          </cell>
          <cell r="B3644" t="str">
            <v>Fundacja Ultima Arma, ul. Jana Miklaszewskiego 1/41, 02-776 Warszawa</v>
          </cell>
        </row>
        <row r="3645">
          <cell r="A3645" t="str">
            <v>Centrum Komunikacji Społecznej</v>
          </cell>
          <cell r="B3645" t="str">
            <v>Fundacja Ultima Arma, ul. Jana Miklaszewskiego 1/41, 02-776 Warszawa</v>
          </cell>
        </row>
        <row r="3646">
          <cell r="A3646" t="str">
            <v>Biuro Pomocy i Projektów Społecznych</v>
          </cell>
          <cell r="B3646" t="str">
            <v>Fundacja Ultima Arma, ul. Jana Miklaszewskiego 1/41, 02-776 Warszawa</v>
          </cell>
        </row>
        <row r="3647">
          <cell r="A3647" t="str">
            <v>Biuro Sportu i Rekreacji</v>
          </cell>
          <cell r="B3647" t="str">
            <v>Fundacja Ultra, ul. Parkowa 19/14, 38-400 Krosno</v>
          </cell>
        </row>
        <row r="3648">
          <cell r="A3648" t="str">
            <v>Biuro Pomocy i Projektów Społecznych</v>
          </cell>
          <cell r="B3648" t="str">
            <v>Fundacja UNA, ul. Michała Kleofasa Ogińskiego 13/53, 03-318 Warszawa</v>
          </cell>
        </row>
        <row r="3649">
          <cell r="A3649" t="str">
            <v>Biuro Polityki Zdrowotnej</v>
          </cell>
          <cell r="B3649" t="str">
            <v>Fundacja Unicorn, ul. Zielony Dół 4, 30-228 Kraków</v>
          </cell>
        </row>
        <row r="3650">
          <cell r="A3650" t="str">
            <v>Biuro Edukacji</v>
          </cell>
          <cell r="B3650" t="str">
            <v>Fundacja Unicus, ul. Fryderyka Chopina 41/2, 20-023 Lublin</v>
          </cell>
        </row>
        <row r="3651">
          <cell r="A3651" t="str">
            <v>Dzielnica Praga-Północ</v>
          </cell>
          <cell r="B3651" t="str">
            <v>Fundacja Upraszczanie, ul. Stalowa 47/18, 03-425 Warszawa</v>
          </cell>
        </row>
        <row r="3652">
          <cell r="A3652" t="str">
            <v>Biuro Kultury</v>
          </cell>
          <cell r="B3652" t="str">
            <v>Fundacja urbaniak.com, ul. Żelazna 67/75, 00-871 Warszawa</v>
          </cell>
        </row>
        <row r="3653">
          <cell r="A3653" t="str">
            <v>Biuro Polityki Zdrowotnej</v>
          </cell>
          <cell r="B3653" t="str">
            <v>Fundacja Urszuli Jaworskiej, ul. Międzynarodowa 61, 03-922 Warszawa</v>
          </cell>
        </row>
        <row r="3654">
          <cell r="A3654" t="str">
            <v>Dzielnica Praga-Południe</v>
          </cell>
          <cell r="B3654" t="str">
            <v>Fundacja Uśmiech Seniora, ul. Cylichowska 33E/1, 04-769 Warszawa</v>
          </cell>
        </row>
        <row r="3655">
          <cell r="A3655" t="str">
            <v>Biuro Pomocy i Projektów Społecznych</v>
          </cell>
          <cell r="B3655" t="str">
            <v>Fundacja Uśmiech Seniora, ul. Cylichowska 33E/1, 04-769 Warszawa</v>
          </cell>
        </row>
        <row r="3656">
          <cell r="A3656" t="str">
            <v>Biuro Edukacji</v>
          </cell>
          <cell r="B3656" t="str">
            <v>Fundacja Uwaga Na Kulturę!, ul. Beskidzka 26A/7, 04-287 Warszawa</v>
          </cell>
        </row>
        <row r="3657">
          <cell r="A3657" t="str">
            <v>Dzielnica Bielany</v>
          </cell>
          <cell r="B3657" t="str">
            <v>Fundacja Uwaga Na Kulturę!, ul. Beskidzka 26A/7, 04-287 Warszawa</v>
          </cell>
        </row>
        <row r="3658">
          <cell r="A3658" t="str">
            <v>Biuro Kultury</v>
          </cell>
          <cell r="B3658" t="str">
            <v>Fundacja Uwaga Na Kulturę!, ul. Beskidzka 26A/7, 04-287 Warszawa</v>
          </cell>
        </row>
        <row r="3659">
          <cell r="A3659" t="str">
            <v>Dzielnica Ochota</v>
          </cell>
          <cell r="B3659" t="str">
            <v>Fundacja Uważnego Życia "Być I Czuć", ul. Ogrodowa 11/3, 05-120 Legionowo</v>
          </cell>
        </row>
        <row r="3660">
          <cell r="A3660" t="str">
            <v>Centrum Komunikacji Społecznej</v>
          </cell>
          <cell r="B3660" t="str">
            <v>Fundacja Uważność, ul. Marszałkowska 83/64, 00-683 Warszawa</v>
          </cell>
        </row>
        <row r="3661">
          <cell r="A3661" t="str">
            <v>Biuro Kultury</v>
          </cell>
          <cell r="B3661" t="str">
            <v>Fundacja Varsztatovnia, ul. Dzielna 5, 00-162 Warszawa</v>
          </cell>
        </row>
        <row r="3662">
          <cell r="A3662" t="str">
            <v>Biuro Rozwoju Gospodarczego</v>
          </cell>
          <cell r="B3662" t="str">
            <v>Fundacja Venture Café Warsaw, ul. Chmielna 73, 00-801 Warszawa</v>
          </cell>
        </row>
        <row r="3663">
          <cell r="A3663" t="str">
            <v>Dzielnica Ursynów</v>
          </cell>
          <cell r="B3663" t="str">
            <v>Fundacja Verbascum, ul. Pála Telekiego 10/4, 02-793 Warszawa</v>
          </cell>
        </row>
        <row r="3664">
          <cell r="A3664" t="str">
            <v>Centrum Komunikacji Społecznej</v>
          </cell>
          <cell r="B3664" t="str">
            <v>Fundacja Verbascum, ul. Pála Telekiego 10/4, 02-793 Warszawa</v>
          </cell>
        </row>
        <row r="3665">
          <cell r="A3665" t="str">
            <v>Biuro Edukacji</v>
          </cell>
          <cell r="B3665" t="str">
            <v>Fundacja Verbascum, ul. Pála Telekiego 10/4, 02-793 Warszawa</v>
          </cell>
        </row>
        <row r="3666">
          <cell r="A3666" t="str">
            <v>Biuro Ochrony Środowiska</v>
          </cell>
          <cell r="B3666" t="str">
            <v>Fundacja Verbascum, ul. Pála Telekiego 10/4, 02-793 Warszawa</v>
          </cell>
        </row>
        <row r="3667">
          <cell r="A3667" t="str">
            <v>Biuro Pomocy i Projektów Społecznych</v>
          </cell>
          <cell r="B3667" t="str">
            <v>Fundacja Verbascum, ul. Pála Telekiego 10/4, 02-793 Warszawa</v>
          </cell>
        </row>
        <row r="3668">
          <cell r="A3668" t="str">
            <v>Biuro Pomocy i Projektów Społecznych</v>
          </cell>
          <cell r="B3668" t="str">
            <v>Fundacja Verita, ul. Mazowiecka, 00-052 Warszawa</v>
          </cell>
        </row>
        <row r="3669">
          <cell r="A3669" t="str">
            <v>Biuro Pomocy i Projektów Społecznych</v>
          </cell>
          <cell r="B3669" t="str">
            <v>Fundacja Via Mentis, ul. Sejmowa 1A/2, 05-071 Sulejówek</v>
          </cell>
        </row>
        <row r="3670">
          <cell r="A3670" t="str">
            <v>Biuro Pomocy i Projektów Społecznych</v>
          </cell>
          <cell r="B3670" t="str">
            <v>Fundacja Vis Maior Pies Przewodnik, ul. Bitwy Warszawskiej 1920 R. 10, 02-366 Warszawa</v>
          </cell>
        </row>
        <row r="3671">
          <cell r="A3671" t="str">
            <v>Biuro Kultury</v>
          </cell>
          <cell r="B3671" t="str">
            <v>Fundacja Vlepvnet, ul. Kazimierza Wyki 3/9, 01-318 Warszawa</v>
          </cell>
        </row>
        <row r="3672">
          <cell r="A3672" t="str">
            <v>Dzielnica Mokotów</v>
          </cell>
          <cell r="B3672" t="str">
            <v>Fundacja Vocati, ul. Warneńska 2/72, 02-759 Warszawa</v>
          </cell>
        </row>
        <row r="3673">
          <cell r="A3673" t="str">
            <v>Biuro Edukacji</v>
          </cell>
          <cell r="B3673" t="str">
            <v>Fundacja Vocati, ul. Warneńska 2/72, 02-759 Warszawa</v>
          </cell>
        </row>
        <row r="3674">
          <cell r="A3674" t="str">
            <v>Centrum Komunikacji Społecznej</v>
          </cell>
          <cell r="B3674" t="str">
            <v>Fundacja Vocati, ul. Warneńska 2/72, 02-759 Warszawa</v>
          </cell>
        </row>
        <row r="3675">
          <cell r="A3675" t="str">
            <v>Biuro Edukacji</v>
          </cell>
          <cell r="B3675" t="str">
            <v>Fundacja W Ruchu, ul. Gen. Józefa Zajączka 21/12, 01-505 Warszawa</v>
          </cell>
        </row>
        <row r="3676">
          <cell r="A3676" t="str">
            <v>Dzielnica Ursynów</v>
          </cell>
          <cell r="B3676" t="str">
            <v>Fundacja W Ruchu, ul. Gen. Józefa Zajączka 21/12, 01-505 Warszawa</v>
          </cell>
        </row>
        <row r="3677">
          <cell r="A3677" t="str">
            <v>Dzielnica Ochota</v>
          </cell>
          <cell r="B3677" t="str">
            <v>Fundacja W Ruchu, ul. Gen. Józefa Zajączka 21/12, 01-505 Warszawa</v>
          </cell>
        </row>
        <row r="3678">
          <cell r="A3678" t="str">
            <v>Biuro Kultury</v>
          </cell>
          <cell r="B3678" t="str">
            <v>Fundacja W Stronę Dialogu, ul. Puławska 39/85, 02-508 Warszawa</v>
          </cell>
        </row>
        <row r="3679">
          <cell r="A3679" t="str">
            <v>Biuro Pomocy i Projektów Społecznych</v>
          </cell>
          <cell r="B3679" t="str">
            <v>Fundacja W Stronę Jutra, ul. Targowa 82, 03-448 Warszawa</v>
          </cell>
        </row>
        <row r="3680">
          <cell r="A3680" t="str">
            <v>Centrum Komunikacji Społecznej</v>
          </cell>
          <cell r="B3680" t="str">
            <v>Fundacja W Stronę Jutra, ul. Targowa 82, 03-448 Warszawa</v>
          </cell>
        </row>
        <row r="3681">
          <cell r="A3681" t="str">
            <v>Dzielnica Bielany</v>
          </cell>
          <cell r="B3681" t="str">
            <v>Fundacja W Zgodzie Ze Sobą Ilony Adamskiej, ul. Janiszowska 10A/6, 02-264 Warszawa</v>
          </cell>
        </row>
        <row r="3682">
          <cell r="A3682" t="str">
            <v>Biuro Ochrony Środowiska</v>
          </cell>
          <cell r="B3682" t="str">
            <v>Fundacja W Związku Z Naturą, ul. Stanisława Rostworowskiego 14/16, 01-496 Warszawa</v>
          </cell>
        </row>
        <row r="3683">
          <cell r="A3683" t="str">
            <v>Biuro Edukacji</v>
          </cell>
          <cell r="B3683" t="str">
            <v>Fundacja W Związku Z Naturą, ul. Stanisława Rostworowskiego 14/16, 01-496 Warszawa</v>
          </cell>
        </row>
        <row r="3684">
          <cell r="A3684" t="str">
            <v>Dzielnica Praga-Południe</v>
          </cell>
          <cell r="B3684" t="str">
            <v>Fundacja W Związku Z Naturą, ul. Stanisława Rostworowskiego 14/16, 01-496 Warszawa</v>
          </cell>
        </row>
        <row r="3685">
          <cell r="A3685" t="str">
            <v>Dzielnica Bielany</v>
          </cell>
          <cell r="B3685" t="str">
            <v>Fundacja W Związku Z Naturą, ul. Stanisława Rostworowskiego 14/16, 01-496 Warszawa</v>
          </cell>
        </row>
        <row r="3686">
          <cell r="A3686" t="str">
            <v>Dzielnica Bemowo</v>
          </cell>
          <cell r="B3686" t="str">
            <v>Fundacja W Związku Z Naturą, ul. Stanisława Rostworowskiego 14/16, 01-496 Warszawa</v>
          </cell>
        </row>
        <row r="3687">
          <cell r="A3687" t="str">
            <v>Centrum Komunikacji Społecznej</v>
          </cell>
          <cell r="B3687" t="str">
            <v>Fundacja W Związku Z Naturą, ul. Stanisława Rostworowskiego 14/16, 01-496 Warszawa</v>
          </cell>
        </row>
        <row r="3688">
          <cell r="A3688" t="str">
            <v>Centrum Komunikacji Społecznej</v>
          </cell>
          <cell r="B3688" t="str">
            <v>Fundacja Wake Up Art, ul. Jana Nowaka-Jeziorańskiego 12/79, 03-984 Warszawa</v>
          </cell>
        </row>
        <row r="3689">
          <cell r="A3689" t="str">
            <v>Dzielnica Praga-Południe</v>
          </cell>
          <cell r="B3689" t="str">
            <v>Fundacja Wake Up Art, ul. Jana Nowaka-Jeziorańskiego 12/79, 03-984 Warszawa</v>
          </cell>
        </row>
        <row r="3690">
          <cell r="A3690" t="str">
            <v>Biuro Kultury</v>
          </cell>
          <cell r="B3690" t="str">
            <v>Fundacja Wake Up Art, ul. Jana Nowaka-Jeziorańskiego 12/79, 03-984 Warszawa</v>
          </cell>
        </row>
        <row r="3691">
          <cell r="A3691" t="str">
            <v>Biuro Kultury</v>
          </cell>
          <cell r="B3691" t="str">
            <v>Fundacja Warsaw Bauhaus, ul. Solec 38/28, 00-394 Warszawa</v>
          </cell>
        </row>
        <row r="3692">
          <cell r="A3692" t="str">
            <v>Biuro Edukacji</v>
          </cell>
          <cell r="B3692" t="str">
            <v>Fundacja Warsaw Enterprise Institute, Aleje Jerozolimskie 30, 00-024 Warszawa</v>
          </cell>
        </row>
        <row r="3693">
          <cell r="A3693" t="str">
            <v>Biuro Kultury</v>
          </cell>
          <cell r="B3693" t="str">
            <v>Fundacja Warszawa Jest Kobietą, ul. Stefana Dembego 22/9, 02-796 Warszawa</v>
          </cell>
        </row>
        <row r="3694">
          <cell r="A3694" t="str">
            <v>Biuro Edukacji</v>
          </cell>
          <cell r="B3694" t="str">
            <v>Fundacja Warszawa Jest Kobietą, ul. Stefana Dembego 22/9, 02-796 Warszawa</v>
          </cell>
        </row>
        <row r="3695">
          <cell r="A3695" t="str">
            <v>Dzielnica Śródmieście</v>
          </cell>
          <cell r="B3695" t="str">
            <v>Fundacja Warszawa Jest Kobietą, ul. Stefana Dembego 22/9, 02-796 Warszawa</v>
          </cell>
        </row>
        <row r="3696">
          <cell r="A3696" t="str">
            <v>Biuro Kultury</v>
          </cell>
          <cell r="B3696" t="str">
            <v>Fundacja Warszawa\Praga, ul. Plac Konesera 12/Bud. M, 03-736 Warszawa</v>
          </cell>
        </row>
        <row r="3697">
          <cell r="A3697" t="str">
            <v>Biuro Stołecznego Konserwatora Zabytków</v>
          </cell>
          <cell r="B3697" t="str">
            <v>Fundacja Warszawa\Praga, ul. Plac Konesera 12/Bud. M, 03-736 Warszawa</v>
          </cell>
        </row>
        <row r="3698">
          <cell r="A3698" t="str">
            <v>Dzielnica Praga-Południe</v>
          </cell>
          <cell r="B3698" t="str">
            <v>Fundacja Warszawa\Praga, ul. Plac Konesera 12/Bud. M, 03-736 Warszawa</v>
          </cell>
        </row>
        <row r="3699">
          <cell r="A3699" t="str">
            <v>Centrum Komunikacji Społecznej</v>
          </cell>
          <cell r="B3699" t="str">
            <v>Fundacja Warszawiaki, ul. Stalowa 1/34, 03-425 Warszawa</v>
          </cell>
        </row>
        <row r="3700">
          <cell r="A3700" t="str">
            <v>Biuro Kultury</v>
          </cell>
          <cell r="B3700" t="str">
            <v>Fundacja Warszawiaki, ul. Stalowa 1/34, 03-425 Warszawa</v>
          </cell>
        </row>
        <row r="3701">
          <cell r="A3701" t="str">
            <v>Dzielnica Bielany</v>
          </cell>
          <cell r="B3701" t="str">
            <v>Fundacja Warszawska Akademia Gimnastyki, ul. Marymoncka 34, 01-813 Warszawa</v>
          </cell>
        </row>
        <row r="3702">
          <cell r="A3702" t="str">
            <v>Biuro Sportu i Rekreacji</v>
          </cell>
          <cell r="B3702" t="str">
            <v>Fundacja Warszawska Akademia Lekkoatletyczna, ul. Meksykańska 6/27, 03-948 Warszawa</v>
          </cell>
        </row>
        <row r="3703">
          <cell r="A3703" t="str">
            <v>Dzielnica Wilanów</v>
          </cell>
          <cell r="B3703" t="str">
            <v>Fundacja Warszawska Akademia Lekkoatletyczna, ul. Meksykańska 6/27, 03-948 Warszawa</v>
          </cell>
        </row>
        <row r="3704">
          <cell r="A3704" t="str">
            <v>Dzielnica Mokotów</v>
          </cell>
          <cell r="B3704" t="str">
            <v>Fundacja Warszawska Akademia Lekkoatletyczna, ul. Meksykańska 6/27, 03-948 Warszawa</v>
          </cell>
        </row>
        <row r="3705">
          <cell r="A3705" t="str">
            <v>Dzielnica Praga-Południe</v>
          </cell>
          <cell r="B3705" t="str">
            <v>Fundacja Warszawska Akademia Lekkoatletyczna, ul. Meksykańska 6/27, 03-948 Warszawa</v>
          </cell>
        </row>
        <row r="3706">
          <cell r="A3706" t="str">
            <v>Dzielnica Targówek</v>
          </cell>
          <cell r="B3706" t="str">
            <v>Fundacja Warszawska Akademia Lekkoatletyczna, ul. Meksykańska 6/27, 03-948 Warszawa</v>
          </cell>
        </row>
        <row r="3707">
          <cell r="A3707" t="str">
            <v>Dzielnica Żoliborz</v>
          </cell>
          <cell r="B3707" t="str">
            <v>Fundacja Warszawska Akademia Lekkoatletyczna, ul. Meksykańska 6/27, 03-948 Warszawa</v>
          </cell>
        </row>
        <row r="3708">
          <cell r="A3708" t="str">
            <v>Biuro Edukacji</v>
          </cell>
          <cell r="B3708" t="str">
            <v>Fundacja Warszawska Akademia Lekkoatletyczna, ul. Meksykańska 6/27, 03-948 Warszawa</v>
          </cell>
        </row>
        <row r="3709">
          <cell r="A3709" t="str">
            <v>Dzielnica Białołęka</v>
          </cell>
          <cell r="B3709" t="str">
            <v>Fundacja Warszawska Akademia Lekkoatletyczna, ul. Meksykańska 6/27, 03-948 Warszawa</v>
          </cell>
        </row>
        <row r="3710">
          <cell r="A3710" t="str">
            <v>Dzielnica Wola</v>
          </cell>
          <cell r="B3710" t="str">
            <v>Fundacja Warszawska Akademia Lekkoatletyczna, ul. Meksykańska 6/27, 03-948 Warszawa</v>
          </cell>
        </row>
        <row r="3711">
          <cell r="A3711" t="str">
            <v>Dzielnica Śródmieście</v>
          </cell>
          <cell r="B3711" t="str">
            <v>Fundacja Warszawska Akademia Lekkoatletyczna, ul. Meksykańska 6/27, 03-948 Warszawa</v>
          </cell>
        </row>
        <row r="3712">
          <cell r="A3712" t="str">
            <v>Dzielnica Ochota</v>
          </cell>
          <cell r="B3712" t="str">
            <v>Fundacja Warszawska Akademia Lekkoatletyczna, ul. Meksykańska 6/27, 03-948 Warszawa</v>
          </cell>
        </row>
        <row r="3713">
          <cell r="A3713" t="str">
            <v>Dzielnica Wesoła</v>
          </cell>
          <cell r="B3713" t="str">
            <v>Fundacja Warszawska Akademia Lekkoatletyczna, ul. Meksykańska 6/27, 03-948 Warszawa</v>
          </cell>
        </row>
        <row r="3714">
          <cell r="A3714" t="str">
            <v>Dzielnica Bemowo</v>
          </cell>
          <cell r="B3714" t="str">
            <v>Fundacja Warszawska Akademia Lekkoatletyczna, ul. Meksykańska 6/27, 03-948 Warszawa</v>
          </cell>
        </row>
        <row r="3715">
          <cell r="A3715" t="str">
            <v>Biuro Edukacji</v>
          </cell>
          <cell r="B3715" t="str">
            <v>Fundacja Warszawskie Centrum Rzemiosła, ul. Międzyborska 109/6, 04-013 Warszawa</v>
          </cell>
        </row>
        <row r="3716">
          <cell r="A3716" t="str">
            <v>Centrum Komunikacji Społecznej</v>
          </cell>
          <cell r="B3716" t="str">
            <v>Fundacja Warszawskie Centrum Rzemiosła, ul. Międzyborska 109/6, 04-013 Warszawa</v>
          </cell>
        </row>
        <row r="3717">
          <cell r="A3717" t="str">
            <v>Biuro Polityki Zdrowotnej</v>
          </cell>
          <cell r="B3717" t="str">
            <v>Fundacja Warszawskie Hospicjum Dla Dzieci, ul. Agatowa 10, 03-680 Warszawa</v>
          </cell>
        </row>
        <row r="3718">
          <cell r="A3718" t="str">
            <v>Biuro Kultury</v>
          </cell>
          <cell r="B3718" t="str">
            <v>Fundacja Warszawskiego Centrum Pantomimy, ul. Stefana Szolc-Rogozińskiego 11/59, 02-777 Warszawa</v>
          </cell>
        </row>
        <row r="3719">
          <cell r="A3719" t="str">
            <v>Biuro Kultury</v>
          </cell>
          <cell r="B3719" t="str">
            <v>Fundacja Warszawskiego Chóru Chłopięcego, ul. Bohaterów 19 D, 03-026 Warszawa</v>
          </cell>
        </row>
        <row r="3720">
          <cell r="A3720" t="str">
            <v>Biuro Edukacji</v>
          </cell>
          <cell r="B3720" t="str">
            <v>Fundacja Warszawskiego Chóru Chłopięcego, ul. Bohaterów 19 D, 03-026 Warszawa</v>
          </cell>
        </row>
        <row r="3721">
          <cell r="A3721" t="str">
            <v>Biuro Kultury</v>
          </cell>
          <cell r="B3721" t="str">
            <v>Fundacja Ważne Sprawy, ul. Władysława Jagiełły 70, 38-200 Jasło</v>
          </cell>
        </row>
        <row r="3722">
          <cell r="A3722" t="str">
            <v>Dzielnica Wola</v>
          </cell>
          <cell r="B3722" t="str">
            <v>Fundacja Wiara W Biznesie, ul. Szulborska 3/5/119, 01-104 Warszawa</v>
          </cell>
        </row>
        <row r="3723">
          <cell r="A3723" t="str">
            <v>Biuro Kultury</v>
          </cell>
          <cell r="B3723" t="str">
            <v>Fundacja Widok, ul. Plac Thomasa Woodrowa Wilsona 4/78, 01-626 Warszawa</v>
          </cell>
        </row>
        <row r="3724">
          <cell r="A3724" t="str">
            <v>Biuro Kultury</v>
          </cell>
          <cell r="B3724" t="str">
            <v>Fundacja Widzimy Inaczej, ul. Stanisława Skarżyńskiego 6A, 02-377 Warszawa</v>
          </cell>
        </row>
        <row r="3725">
          <cell r="A3725" t="str">
            <v>Biuro Sportu i Rekreacji</v>
          </cell>
          <cell r="B3725" t="str">
            <v>Fundacja Widzimy Inaczej, ul. Stanisława Skarżyńskiego 6A, 02-377 Warszawa</v>
          </cell>
        </row>
        <row r="3726">
          <cell r="A3726" t="str">
            <v>Dzielnica Białołęka</v>
          </cell>
          <cell r="B3726" t="str">
            <v>Fundacja Wielu Serc, ul. Puławska 12/3, 02-566 Warszawa</v>
          </cell>
        </row>
        <row r="3727">
          <cell r="A3727" t="str">
            <v>Dzielnica Wola</v>
          </cell>
          <cell r="B3727" t="str">
            <v>Fundacja Wielu Serc, ul. Puławska 12/3, 02-566 Warszawa</v>
          </cell>
        </row>
        <row r="3728">
          <cell r="A3728" t="str">
            <v>Dzielnica Wesoła</v>
          </cell>
          <cell r="B3728" t="str">
            <v>Fundacja Wielu Serc, ul. Puławska 12/3, 02-566 Warszawa</v>
          </cell>
        </row>
        <row r="3729">
          <cell r="A3729" t="str">
            <v>Biuro Stołecznego Konserwatora Zabytków</v>
          </cell>
          <cell r="B3729" t="str">
            <v>Fundacja Wielu Serc, ul. Puławska 12/3, 02-566 Warszawa</v>
          </cell>
        </row>
        <row r="3730">
          <cell r="A3730" t="str">
            <v>Dzielnica Włochy</v>
          </cell>
          <cell r="B3730" t="str">
            <v>Fundacja Wielu Serc, ul. Puławska 12/3, 02-566 Warszawa</v>
          </cell>
        </row>
        <row r="3731">
          <cell r="A3731" t="str">
            <v>Dzielnica Ochota</v>
          </cell>
          <cell r="B3731" t="str">
            <v>Fundacja Wielu Serc, ul. Puławska 12/3, 02-566 Warszawa</v>
          </cell>
        </row>
        <row r="3732">
          <cell r="A3732" t="str">
            <v>Dzielnica Bielany</v>
          </cell>
          <cell r="B3732" t="str">
            <v>Fundacja Wielu Serc, ul. Puławska 12/3, 02-566 Warszawa</v>
          </cell>
        </row>
        <row r="3733">
          <cell r="A3733" t="str">
            <v>Centrum Komunikacji Społecznej</v>
          </cell>
          <cell r="B3733" t="str">
            <v>Fundacja Wielu Serc, ul. Puławska 12/3, 02-566 Warszawa</v>
          </cell>
        </row>
        <row r="3734">
          <cell r="A3734" t="str">
            <v>Dzielnica Śródmieście</v>
          </cell>
          <cell r="B3734" t="str">
            <v>Fundacja Wielu Serc, ul. Puławska 12/3, 02-566 Warszawa</v>
          </cell>
        </row>
        <row r="3735">
          <cell r="A3735" t="str">
            <v>Dzielnica Bemowo</v>
          </cell>
          <cell r="B3735" t="str">
            <v>Fundacja Wielu Serc, ul. Puławska 12/3, 02-566 Warszawa</v>
          </cell>
        </row>
        <row r="3736">
          <cell r="A3736" t="str">
            <v>Dzielnica Ursynów</v>
          </cell>
          <cell r="B3736" t="str">
            <v>Fundacja Wielu Serc, ul. Puławska 12/3, 02-566 Warszawa</v>
          </cell>
        </row>
        <row r="3737">
          <cell r="A3737" t="str">
            <v>Dzielnica Wawer</v>
          </cell>
          <cell r="B3737" t="str">
            <v>Fundacja Wielu Serc, ul. Puławska 12/3, 02-566 Warszawa</v>
          </cell>
        </row>
        <row r="3738">
          <cell r="A3738" t="str">
            <v>Biuro Kultury</v>
          </cell>
          <cell r="B3738" t="str">
            <v>Fundacja Wielu Serc, ul. Puławska 12/3, 02-566 Warszawa</v>
          </cell>
        </row>
        <row r="3739">
          <cell r="A3739" t="str">
            <v>Biuro Polityki Zdrowotnej</v>
          </cell>
          <cell r="B3739" t="str">
            <v>Fundacja Wiewiórki Julii, ul. Elektoralna 28, 00-892 Warszawa</v>
          </cell>
        </row>
        <row r="3740">
          <cell r="A3740" t="str">
            <v>Centrum Komunikacji Społecznej</v>
          </cell>
          <cell r="B3740" t="str">
            <v>Fundacja Wirtualne Horyzonty, ul. Rynkowa 6A, 05-270 Marki</v>
          </cell>
        </row>
        <row r="3741">
          <cell r="A3741" t="str">
            <v>Biuro Stołecznego Konserwatora Zabytków</v>
          </cell>
          <cell r="B3741" t="str">
            <v>Fundacja Wirtualne Horyzonty, ul. Rynkowa 6A, 05-270 Marki</v>
          </cell>
        </row>
        <row r="3742">
          <cell r="A3742" t="str">
            <v>Biuro Kultury</v>
          </cell>
          <cell r="B3742" t="str">
            <v>Fundacja Witryna, ul. Łukowska 4/40, 04-113 Warszawa</v>
          </cell>
        </row>
        <row r="3743">
          <cell r="A3743" t="str">
            <v>Centrum Komunikacji Społecznej</v>
          </cell>
          <cell r="B3743" t="str">
            <v>Fundacja Włochowskie Forum Kobiet, ul. Obywatelska 7/106, 02-409 Warszawa</v>
          </cell>
        </row>
        <row r="3744">
          <cell r="A3744" t="str">
            <v>Biuro Ochrony Środowiska</v>
          </cell>
          <cell r="B3744" t="str">
            <v>Fundacja Włochy 2030, ul. Akurat 8, 02-488 Warszawa</v>
          </cell>
        </row>
        <row r="3745">
          <cell r="A3745" t="str">
            <v>Centrum Komunikacji Społecznej</v>
          </cell>
          <cell r="B3745" t="str">
            <v>Fundacja Włochy 2030, ul. Akurat 8, 02-488 Warszawa</v>
          </cell>
        </row>
        <row r="3746">
          <cell r="A3746" t="str">
            <v>Dzielnica Włochy</v>
          </cell>
          <cell r="B3746" t="str">
            <v>Fundacja Włochy 2030, ul. Akurat 8, 02-488 Warszawa</v>
          </cell>
        </row>
        <row r="3747">
          <cell r="A3747" t="str">
            <v>Dzielnica Śródmieście</v>
          </cell>
          <cell r="B3747" t="str">
            <v>Fundacja Wolna Kultura, ul. Na Uboczu 20/80, 02-791 Warszawa</v>
          </cell>
        </row>
        <row r="3748">
          <cell r="A3748" t="str">
            <v>Biuro Kultury</v>
          </cell>
          <cell r="B3748" t="str">
            <v>Fundacja Wolna Kultura, ul. Na Uboczu 20/80, 02-791 Warszawa</v>
          </cell>
        </row>
        <row r="3749">
          <cell r="A3749" t="str">
            <v>Biuro Edukacji</v>
          </cell>
          <cell r="B3749" t="str">
            <v>Fundacja Wolna Kultura, ul. Na Uboczu 20/80, 02-791 Warszawa</v>
          </cell>
        </row>
        <row r="3750">
          <cell r="A3750" t="str">
            <v>Dzielnica Mokotów</v>
          </cell>
          <cell r="B3750" t="str">
            <v>Fundacja Wolne Dźwięki, ul. Domaniewska 37/2.43, 02-672 Warszawa</v>
          </cell>
        </row>
        <row r="3751">
          <cell r="A3751" t="str">
            <v>Biuro Edukacji</v>
          </cell>
          <cell r="B3751" t="str">
            <v>Fundacja Wolskie Stado, ul. Goleszowska 3A/39, 01-249 Warszawa</v>
          </cell>
        </row>
        <row r="3752">
          <cell r="A3752" t="str">
            <v>Biuro Pomocy i Projektów Społecznych</v>
          </cell>
          <cell r="B3752" t="str">
            <v>Fundacja Wolskie Stado, ul. Goleszowska 3A/39, 01-249 Warszawa</v>
          </cell>
        </row>
        <row r="3753">
          <cell r="A3753" t="str">
            <v>Dzielnica Wola</v>
          </cell>
          <cell r="B3753" t="str">
            <v>Fundacja Wolskie Stado, ul. Goleszowska 3A/39, 01-249 Warszawa</v>
          </cell>
        </row>
        <row r="3754">
          <cell r="A3754" t="str">
            <v>Centrum Komunikacji Społecznej</v>
          </cell>
          <cell r="B3754" t="str">
            <v>Fundacja Wolskie Stado, ul. Goleszowska 3A/39, 01-249 Warszawa</v>
          </cell>
        </row>
        <row r="3755">
          <cell r="A3755" t="str">
            <v>Biuro Pomocy i Projektów Społecznych</v>
          </cell>
          <cell r="B3755" t="str">
            <v>Fundacja Work 4 Life, ul. Ogrody Przyjaciół 17/2, 03-017 Warszawa</v>
          </cell>
        </row>
        <row r="3756">
          <cell r="A3756" t="str">
            <v>Dzielnica Śródmieście</v>
          </cell>
          <cell r="B3756" t="str">
            <v>Fundacja Wspak Wolna Sztuka Potrzebuje Ambitnej Kultury, ul. Jana Kasprowicza 76/40, 01-949 Warszawa</v>
          </cell>
        </row>
        <row r="3757">
          <cell r="A3757" t="str">
            <v>Biuro Pomocy i Projektów Społecznych</v>
          </cell>
          <cell r="B3757" t="str">
            <v>Fundacja Wsparcia I Mediacji Pax Cordis, ul. Porannej Bryzy 48, 03-284 Warszawa</v>
          </cell>
        </row>
        <row r="3758">
          <cell r="A3758" t="str">
            <v>Biuro Kultury</v>
          </cell>
          <cell r="B3758" t="str">
            <v>Fundacja Wsparcia I Mediacji Pax Cordis, ul. Porannej Bryzy 48, 03-284 Warszawa</v>
          </cell>
        </row>
        <row r="3759">
          <cell r="A3759" t="str">
            <v>Dzielnica Ursynów</v>
          </cell>
          <cell r="B3759" t="str">
            <v>Fundacja Wsparcia I Mediacji Pax Cordis, ul. Porannej Bryzy 48, 03-284 Warszawa</v>
          </cell>
        </row>
        <row r="3760">
          <cell r="A3760" t="str">
            <v>Dzielnica Ursynów</v>
          </cell>
          <cell r="B3760" t="str">
            <v>Fundacja Wsparcia Psychologicznego, Terapii I Rozwoju Osobistego "Źródło Zmian", ul. Franciszka Marii Lanciego 7B/10, 02-796 Warszawa</v>
          </cell>
        </row>
        <row r="3761">
          <cell r="A3761" t="str">
            <v>Biuro Edukacji</v>
          </cell>
          <cell r="B3761" t="str">
            <v>Fundacja Wsparcia Psychologicznego, Terapii I Rozwoju Osobistego "Źródło Zmian", ul. Franciszka Marii Lanciego 7B/10, 02-796 Warszawa</v>
          </cell>
        </row>
        <row r="3762">
          <cell r="A3762" t="str">
            <v>Biuro Polityki Zdrowotnej</v>
          </cell>
          <cell r="B3762" t="str">
            <v>Fundacja Wsparcie, ul. Przy Agorze 5/11, 01-960 Warszawa</v>
          </cell>
        </row>
        <row r="3763">
          <cell r="A3763" t="str">
            <v>Biuro Pomocy i Projektów Społecznych</v>
          </cell>
          <cell r="B3763" t="str">
            <v>Fundacja Wsparcie, ul. Przy Agorze 5/11, 01-960 Warszawa</v>
          </cell>
        </row>
        <row r="3764">
          <cell r="A3764" t="str">
            <v>Dzielnica Ochota</v>
          </cell>
          <cell r="B3764" t="str">
            <v>Fundacja Wsparcie, ul. Przy Agorze 5/11, 01-960 Warszawa</v>
          </cell>
        </row>
        <row r="3765">
          <cell r="A3765" t="str">
            <v>Dzielnica Mokotów</v>
          </cell>
          <cell r="B3765" t="str">
            <v>Fundacja Wsparcie, ul. Przy Agorze 5/11, 01-960 Warszawa</v>
          </cell>
        </row>
        <row r="3766">
          <cell r="A3766" t="str">
            <v>Dzielnica Praga-Południe</v>
          </cell>
          <cell r="B3766" t="str">
            <v>Fundacja Wsparcie, ul. Przy Agorze 5/11, 01-960 Warszawa</v>
          </cell>
        </row>
        <row r="3767">
          <cell r="A3767" t="str">
            <v>Centrum Komunikacji Społecznej</v>
          </cell>
          <cell r="B3767" t="str">
            <v>Fundacja Wspierania Dialogu "Rozmawiajmy", ul. Rybałtów 1/4, 02-886 Warszawa</v>
          </cell>
        </row>
        <row r="3768">
          <cell r="A3768" t="str">
            <v>Dzielnica Wawer</v>
          </cell>
          <cell r="B3768" t="str">
            <v>Fundacja Wspierania Dialogu "Rozmawiajmy", ul. Rybałtów 1/4, 02-886 Warszawa</v>
          </cell>
        </row>
        <row r="3769">
          <cell r="A3769" t="str">
            <v>Biuro Edukacji</v>
          </cell>
          <cell r="B3769" t="str">
            <v>Fundacja Wspierania Edukacji I Rozwoju "Innowatorium", ul. Sinych Mgieł 9, 05-540 Zalesie Górne</v>
          </cell>
        </row>
        <row r="3770">
          <cell r="A3770" t="str">
            <v>Biuro Kultury</v>
          </cell>
          <cell r="B3770" t="str">
            <v>Fundacja Wspierania Edukacji I Rozwoju "Innowatorium", ul. Sinych Mgieł 9, 05-540 Zalesie Górne</v>
          </cell>
        </row>
        <row r="3771">
          <cell r="A3771" t="str">
            <v>Dzielnica Bielany</v>
          </cell>
          <cell r="B3771" t="str">
            <v>Fundacja Wspierania Inicjatyw Twórczych "Scena Kultury", Aleja Rzeczypospolitej 14/2.7./2, 02-972 Warszawa</v>
          </cell>
        </row>
        <row r="3772">
          <cell r="A3772" t="str">
            <v>Biuro Kultury</v>
          </cell>
          <cell r="B3772" t="str">
            <v>Fundacja Wspierania Kultury "Lux Musicae", ul. Mistrzowska 2/26, 01-929 Warszawa</v>
          </cell>
        </row>
        <row r="3773">
          <cell r="A3773" t="str">
            <v>Biuro Kultury</v>
          </cell>
          <cell r="B3773" t="str">
            <v>Fundacja Wspierania Kultury "Przyjaciele Muzyki", ul. Bonifraterska 10B/44, 00-213 Warszawa</v>
          </cell>
        </row>
        <row r="3774">
          <cell r="A3774" t="str">
            <v>Dzielnica Praga-Północ</v>
          </cell>
          <cell r="B3774" t="str">
            <v>Fundacja Wspierania Kultury "Serce Dla Kultury", ul. Okopowa 20/26, 01-063 Warszawa</v>
          </cell>
        </row>
        <row r="3775">
          <cell r="A3775" t="str">
            <v>Dzielnica Praga-Południe</v>
          </cell>
          <cell r="B3775" t="str">
            <v>Fundacja Wspierania Kultury "Serce Dla Kultury", ul. Okopowa 20/26, 01-063 Warszawa</v>
          </cell>
        </row>
        <row r="3776">
          <cell r="A3776" t="str">
            <v>Dzielnica Mokotów</v>
          </cell>
          <cell r="B3776" t="str">
            <v>Fundacja Wspierania Kultury "Serce Dla Kultury", ul. Okopowa 20/26, 01-063 Warszawa</v>
          </cell>
        </row>
        <row r="3777">
          <cell r="A3777" t="str">
            <v>Dzielnica Wawer</v>
          </cell>
          <cell r="B3777" t="str">
            <v>Fundacja Wspierania Kultury "Serce Dla Kultury", ul. Okopowa 20/26, 01-063 Warszawa</v>
          </cell>
        </row>
        <row r="3778">
          <cell r="A3778" t="str">
            <v>Biuro Kultury</v>
          </cell>
          <cell r="B3778" t="str">
            <v>Fundacja Wspierania Kultury "Serce Dla Kultury", ul. Okopowa 20/26, 01-063 Warszawa</v>
          </cell>
        </row>
        <row r="3779">
          <cell r="A3779" t="str">
            <v>Dzielnica Śródmieście</v>
          </cell>
          <cell r="B3779" t="str">
            <v>Fundacja Wspierania Kultury "Serce Dla Kultury", ul. Okopowa 20/26, 01-063 Warszawa</v>
          </cell>
        </row>
        <row r="3780">
          <cell r="A3780" t="str">
            <v>Dzielnica Ursynów</v>
          </cell>
          <cell r="B3780" t="str">
            <v>Fundacja Wspierania Kultury "Serce Dla Kultury", ul. Okopowa 20/26, 01-063 Warszawa</v>
          </cell>
        </row>
        <row r="3781">
          <cell r="A3781" t="str">
            <v>Biuro Edukacji</v>
          </cell>
          <cell r="B3781" t="str">
            <v>Fundacja Wspierania Kultury "Serce Dla Kultury", ul. Okopowa 20/26, 01-063 Warszawa</v>
          </cell>
        </row>
        <row r="3782">
          <cell r="A3782" t="str">
            <v>Dzielnica Włochy</v>
          </cell>
          <cell r="B3782" t="str">
            <v>Fundacja Wspierania Kultury "Serce Dla Kultury", ul. Okopowa 20/26, 01-063 Warszawa</v>
          </cell>
        </row>
        <row r="3783">
          <cell r="A3783" t="str">
            <v>Dzielnica Białołęka</v>
          </cell>
          <cell r="B3783" t="str">
            <v>Fundacja Wspierania Kultury "Serce Dla Kultury", ul. Okopowa 20/26, 01-063 Warszawa</v>
          </cell>
        </row>
        <row r="3784">
          <cell r="A3784" t="str">
            <v>Dzielnica Wola</v>
          </cell>
          <cell r="B3784" t="str">
            <v>Fundacja Wspierania Kultury "Serce Dla Kultury", ul. Okopowa 20/26, 01-063 Warszawa</v>
          </cell>
        </row>
        <row r="3785">
          <cell r="A3785" t="str">
            <v>Dzielnica Żoliborz</v>
          </cell>
          <cell r="B3785" t="str">
            <v>Fundacja Wspierania Kultury "Serce Dla Kultury", ul. Okopowa 20/26, 01-063 Warszawa</v>
          </cell>
        </row>
        <row r="3786">
          <cell r="A3786" t="str">
            <v>Dzielnica Targówek</v>
          </cell>
          <cell r="B3786" t="str">
            <v>Fundacja Wspierania Kultury "Serce Dla Kultury", ul. Okopowa 20/26, 01-063 Warszawa</v>
          </cell>
        </row>
        <row r="3787">
          <cell r="A3787" t="str">
            <v>Dzielnica Wilanów</v>
          </cell>
          <cell r="B3787" t="str">
            <v>Fundacja Wspierania Kultury "Serce Dla Kultury", ul. Okopowa 20/26, 01-063 Warszawa</v>
          </cell>
        </row>
        <row r="3788">
          <cell r="A3788" t="str">
            <v>Biuro Pomocy i Projektów Społecznych</v>
          </cell>
          <cell r="B3788" t="str">
            <v>Fundacja Wspierania Kultury "Serce Dla Kultury", ul. Okopowa 20/26, 01-063 Warszawa</v>
          </cell>
        </row>
        <row r="3789">
          <cell r="A3789" t="str">
            <v>Dzielnica Ochota</v>
          </cell>
          <cell r="B3789" t="str">
            <v>Fundacja Wspierania Kultury "Serce Dla Kultury", ul. Okopowa 20/26, 01-063 Warszawa</v>
          </cell>
        </row>
        <row r="3790">
          <cell r="A3790" t="str">
            <v>Dzielnica Bemowo</v>
          </cell>
          <cell r="B3790" t="str">
            <v>Fundacja Wspierania Kultury "Serce Dla Kultury", ul. Okopowa 20/26, 01-063 Warszawa</v>
          </cell>
        </row>
        <row r="3791">
          <cell r="A3791" t="str">
            <v>Biuro Edukacji</v>
          </cell>
          <cell r="B3791" t="str">
            <v>Fundacja Wspierania Nauki I Rozwoju Edukacji "Bitech", ul. Rakowska 4/85, 02-237 Warszawa</v>
          </cell>
        </row>
        <row r="3792">
          <cell r="A3792" t="str">
            <v>Biuro Informatyki</v>
          </cell>
          <cell r="B3792" t="str">
            <v>Fundacja Wspierania Nauki I Rozwoju Edukacji "Bitech", ul. Rakowska 4/85, 02-237 Warszawa</v>
          </cell>
        </row>
        <row r="3793">
          <cell r="A3793" t="str">
            <v>Biuro Edukacji</v>
          </cell>
          <cell r="B3793" t="str">
            <v>Fundacja Wspierania Nauki I Rozwoju, ul. Eugeniusza Lokajskiego 12/23, 02-793 Warszawa</v>
          </cell>
        </row>
        <row r="3794">
          <cell r="A3794" t="str">
            <v>Dzielnica Ursynów</v>
          </cell>
          <cell r="B3794" t="str">
            <v>Fundacja Wspierania Nauki I Rozwoju, ul. Eugeniusza Lokajskiego 12/23, 02-793 Warszawa</v>
          </cell>
        </row>
        <row r="3795">
          <cell r="A3795" t="str">
            <v>Centrum Komunikacji Społecznej</v>
          </cell>
          <cell r="B3795" t="str">
            <v>Fundacja Wspierania Nauki I Rozwoju, ul. Eugeniusza Lokajskiego 12/23, 02-793 Warszawa</v>
          </cell>
        </row>
        <row r="3796">
          <cell r="A3796" t="str">
            <v>Biuro Pomocy i Projektów Społecznych</v>
          </cell>
          <cell r="B3796" t="str">
            <v>Fundacja Wspierania Osób Nieuleczalnie I Przewlekle Chorych "Jestem", ul. Sławkowska 7, 02-979 Warszawa</v>
          </cell>
        </row>
        <row r="3797">
          <cell r="A3797" t="str">
            <v>Biuro Pomocy i Projektów Społecznych</v>
          </cell>
          <cell r="B3797" t="str">
            <v>Fundacja Wspierania Rodzin "KORALE", ul. Kompanii AK "Kordian" 10A, 02-495 Warszawa</v>
          </cell>
        </row>
        <row r="3798">
          <cell r="A3798" t="str">
            <v>Dzielnica Wesoła</v>
          </cell>
          <cell r="B3798" t="str">
            <v>Fundacja Wspierania Rodziny "Bliżej", ul. Ludwika Rydygiera 14/55, 01-793 Warszawa</v>
          </cell>
        </row>
        <row r="3799">
          <cell r="A3799" t="str">
            <v>Dzielnica Ochota</v>
          </cell>
          <cell r="B3799" t="str">
            <v>Fundacja Wspierania Rodziny "Bliżej", ul. Ludwika Rydygiera 14/55, 01-793 Warszawa</v>
          </cell>
        </row>
        <row r="3800">
          <cell r="A3800" t="str">
            <v>Centrum Komunikacji Społecznej</v>
          </cell>
          <cell r="B3800" t="str">
            <v>Fundacja Wspierania Rodziny "Bliżej", ul. Ludwika Rydygiera 14/55, 01-793 Warszawa</v>
          </cell>
        </row>
        <row r="3801">
          <cell r="A3801" t="str">
            <v>Biuro Pomocy i Projektów Społecznych</v>
          </cell>
          <cell r="B3801" t="str">
            <v>Fundacja Wspierania Rodziny "Bliżej", ul. Ludwika Rydygiera 14/55, 01-793 Warszawa</v>
          </cell>
        </row>
        <row r="3802">
          <cell r="A3802" t="str">
            <v>Dzielnica Praga-Północ</v>
          </cell>
          <cell r="B3802" t="str">
            <v>Fundacja Wspierania Rodziny "Bliżej", ul. Ludwika Rydygiera 14/55, 01-793 Warszawa</v>
          </cell>
        </row>
        <row r="3803">
          <cell r="A3803" t="str">
            <v>Dzielnica Bemowo</v>
          </cell>
          <cell r="B3803" t="str">
            <v>Fundacja Wspierania Rodziny "Bliżej", ul. Ludwika Rydygiera 14/55, 01-793 Warszawa</v>
          </cell>
        </row>
        <row r="3804">
          <cell r="A3804" t="str">
            <v>Dzielnica Wawer</v>
          </cell>
          <cell r="B3804" t="str">
            <v>Fundacja Wspierania Rozwoju "Animo", Aleja Dwudziestolatków 2A/61, 02-157 Warszawa</v>
          </cell>
        </row>
        <row r="3805">
          <cell r="A3805" t="str">
            <v>Biuro Sportu i Rekreacji</v>
          </cell>
          <cell r="B3805" t="str">
            <v>Fundacja Wspierania Rozwoju "Animo", Aleja Dwudziestolatków 2A/61, 02-157 Warszawa</v>
          </cell>
        </row>
        <row r="3806">
          <cell r="A3806" t="str">
            <v>Biuro Edukacji</v>
          </cell>
          <cell r="B3806" t="str">
            <v>Fundacja Wspierania Rozwoju Dziecka, ul. Toruńska 23, 03-226 Warszawa</v>
          </cell>
        </row>
        <row r="3807">
          <cell r="A3807" t="str">
            <v>Dzielnica Wesoła</v>
          </cell>
          <cell r="B3807" t="str">
            <v>Fundacja Wspierania Rozwoju, Edukacji I Kultury "Imagonacja", ul. Obiegowa 4A/6, 04-739 Warszawa</v>
          </cell>
        </row>
        <row r="3808">
          <cell r="A3808" t="str">
            <v>Dzielnica Rembertów</v>
          </cell>
          <cell r="B3808" t="str">
            <v>Fundacja Wspierania Rozwoju, Edukacji I Kultury "Imagonacja", ul. Obiegowa 4A/6, 04-739 Warszawa</v>
          </cell>
        </row>
        <row r="3809">
          <cell r="A3809" t="str">
            <v>Biuro Edukacji</v>
          </cell>
          <cell r="B3809" t="str">
            <v>Fundacja Wspierania Rozwoju, Edukacji I Kultury "Imagonacja", ul. Obiegowa 4A/6, 04-739 Warszawa</v>
          </cell>
        </row>
        <row r="3810">
          <cell r="A3810" t="str">
            <v>Biuro Pomocy i Projektów Społecznych</v>
          </cell>
          <cell r="B3810" t="str">
            <v>Fundacja Wspierania Rozwoju, Edukacji I Kultury "Imagonacja", ul. Obiegowa 4A/6, 04-739 Warszawa</v>
          </cell>
        </row>
        <row r="3811">
          <cell r="A3811" t="str">
            <v>Biuro Sportu i Rekreacji</v>
          </cell>
          <cell r="B3811" t="str">
            <v>Fundacja Wspierania Talentów Sportowych, ul. Giermków 22, 04-491 Warszawa</v>
          </cell>
        </row>
        <row r="3812">
          <cell r="A3812" t="str">
            <v>Biuro Kultury</v>
          </cell>
          <cell r="B3812" t="str">
            <v>Fundacja Wspierania Twórczych Inicjatyw Teatralnych "Atut", ul. Solidarności 93, 00-144 Warszawa</v>
          </cell>
        </row>
        <row r="3813">
          <cell r="A3813" t="str">
            <v>Centrum Komunikacji Społecznej</v>
          </cell>
          <cell r="B3813" t="str">
            <v>Fundacja Wspierania Współpracy Środowiska Naukowego Z Otoczeniem Społeczno-Gospodarczym Work&amp;Science, ul. Rakowiecka 28/Pawilon 2, 02-528 Warszawa</v>
          </cell>
        </row>
        <row r="3814">
          <cell r="A3814" t="str">
            <v>Dzielnica Wola</v>
          </cell>
          <cell r="B3814" t="str">
            <v>Fundacja Wspierania Zdrowia, ul. Słotna 25, 04-859 Warszawa</v>
          </cell>
        </row>
        <row r="3815">
          <cell r="A3815" t="str">
            <v>Dzielnica Ursynów</v>
          </cell>
          <cell r="B3815" t="str">
            <v>Fundacja Wspierania Zdrowia, ul. Słotna 25, 04-859 Warszawa</v>
          </cell>
        </row>
        <row r="3816">
          <cell r="A3816" t="str">
            <v>Biuro Pomocy i Projektów Społecznych</v>
          </cell>
          <cell r="B3816" t="str">
            <v>Fundacja Wspierania Zdrowia, ul. Słotna 25, 04-859 Warszawa</v>
          </cell>
        </row>
        <row r="3817">
          <cell r="A3817" t="str">
            <v>Centrum Komunikacji Społecznej</v>
          </cell>
          <cell r="B3817" t="str">
            <v>Fundacja Wspierania Zdrowia, ul. Słotna 25, 04-859 Warszawa</v>
          </cell>
        </row>
        <row r="3818">
          <cell r="A3818" t="str">
            <v>Biuro Sportu i Rekreacji</v>
          </cell>
          <cell r="B3818" t="str">
            <v>Fundacja Wspierania Zdrowia, ul. Słotna 25, 04-859 Warszawa</v>
          </cell>
        </row>
        <row r="3819">
          <cell r="A3819" t="str">
            <v>Biuro Edukacji</v>
          </cell>
          <cell r="B3819" t="str">
            <v>Fundacja Wspierania Zdrowia, ul. Słotna 25, 04-859 Warszawa</v>
          </cell>
        </row>
        <row r="3820">
          <cell r="A3820" t="str">
            <v>Dzielnica Śródmieście</v>
          </cell>
          <cell r="B3820" t="str">
            <v>Fundacja Wspierania Zdrowia, ul. Słotna 25, 04-859 Warszawa</v>
          </cell>
        </row>
        <row r="3821">
          <cell r="A3821" t="str">
            <v>Dzielnica Bielany</v>
          </cell>
          <cell r="B3821" t="str">
            <v>Fundacja Wspierania Zdrowia, ul. Słotna 25, 04-859 Warszawa</v>
          </cell>
        </row>
        <row r="3822">
          <cell r="A3822" t="str">
            <v>Dzielnica Praga-Południe</v>
          </cell>
          <cell r="B3822" t="str">
            <v>Fundacja Wspierania Zdrowia, ul. Słotna 25, 04-859 Warszawa</v>
          </cell>
        </row>
        <row r="3823">
          <cell r="A3823" t="str">
            <v>Dzielnica Rembertów</v>
          </cell>
          <cell r="B3823" t="str">
            <v>Fundacja Wspierania Zdrowia, ul. Słotna 25, 04-859 Warszawa</v>
          </cell>
        </row>
        <row r="3824">
          <cell r="A3824" t="str">
            <v>Dzielnica Mokotów</v>
          </cell>
          <cell r="B3824" t="str">
            <v>Fundacja Wspierania Zdrowia, ul. Słotna 25, 04-859 Warszawa</v>
          </cell>
        </row>
        <row r="3825">
          <cell r="A3825" t="str">
            <v>Dzielnica Praga-Północ</v>
          </cell>
          <cell r="B3825" t="str">
            <v>Fundacja Wspólny Stół, ul. Heleny Junkiewicz 2A/43, 03-543 Warszawa</v>
          </cell>
        </row>
        <row r="3826">
          <cell r="A3826" t="str">
            <v>Centrum Komunikacji Społecznej</v>
          </cell>
          <cell r="B3826" t="str">
            <v>Fundacja Wspólny Stół, ul. Heleny Junkiewicz 2A/43, 03-543 Warszawa</v>
          </cell>
        </row>
        <row r="3827">
          <cell r="A3827" t="str">
            <v>Biuro Współpracy Międzynarodowej (WM)</v>
          </cell>
          <cell r="B3827" t="str">
            <v>Fundacja Wspólny Stół, ul. Heleny Junkiewicz 2A/43, 03-543 Warszawa</v>
          </cell>
        </row>
        <row r="3828">
          <cell r="A3828" t="str">
            <v>Biuro Kultury</v>
          </cell>
          <cell r="B3828" t="str">
            <v>Fundacja Wszystkie Mazurki Świata, ul. Kazury 2E/6, 02-795 Warszawa</v>
          </cell>
        </row>
        <row r="3829">
          <cell r="A3829" t="str">
            <v>Dzielnica Bielany</v>
          </cell>
          <cell r="B3829" t="str">
            <v>Fundacja Wy.Tchnienie, ul. Hansa Christiana Andersena 5, 01-911 Warszawa</v>
          </cell>
        </row>
        <row r="3830">
          <cell r="A3830" t="str">
            <v>Dzielnica Rembertów</v>
          </cell>
          <cell r="B3830" t="str">
            <v>Fundacja Wysłuchani, ul. Żurawia 6/12/745, 00-503 Warszawa</v>
          </cell>
        </row>
        <row r="3831">
          <cell r="A3831" t="str">
            <v>Dzielnica Wola</v>
          </cell>
          <cell r="B3831" t="str">
            <v>Fundacja Wysłuchani, ul. Żurawia 6/12/745, 00-503 Warszawa</v>
          </cell>
        </row>
        <row r="3832">
          <cell r="A3832" t="str">
            <v>Biuro Pomocy i Projektów Społecznych</v>
          </cell>
          <cell r="B3832" t="str">
            <v>Fundacja Wytwórnia Szans, ul. Podborska 6/15, 02-221 Warszawa</v>
          </cell>
        </row>
        <row r="3833">
          <cell r="A3833" t="str">
            <v>Biuro Polityki Zdrowotnej</v>
          </cell>
          <cell r="B3833" t="str">
            <v>Fundacja Wytwórnia Szans, ul. Podborska 6/15, 02-221 Warszawa</v>
          </cell>
        </row>
        <row r="3834">
          <cell r="A3834" t="str">
            <v>Dzielnica Wola</v>
          </cell>
          <cell r="B3834" t="str">
            <v>Fundacja Wytwórnia Szans, ul. Podborska 6/15, 02-221 Warszawa</v>
          </cell>
        </row>
        <row r="3835">
          <cell r="A3835" t="str">
            <v>Biuro Edukacji</v>
          </cell>
          <cell r="B3835" t="str">
            <v>Fundacja Wytwórnia Szans, ul. Podborska 6/15, 02-221 Warszawa</v>
          </cell>
        </row>
        <row r="3836">
          <cell r="A3836" t="str">
            <v>Centrum Komunikacji Społecznej</v>
          </cell>
          <cell r="B3836" t="str">
            <v>Fundacja Wytwórnia Szans, ul. Podborska 6/15, 02-221 Warszawa</v>
          </cell>
        </row>
        <row r="3837">
          <cell r="A3837" t="str">
            <v>Dzielnica Targówek</v>
          </cell>
          <cell r="B3837" t="str">
            <v>Fundacja Wyższej Szkoły Artystycznej Homo Faber, ul. Siennicka 6A, 04-005 Warszawa</v>
          </cell>
        </row>
        <row r="3838">
          <cell r="A3838" t="str">
            <v>Dzielnica Mokotów</v>
          </cell>
          <cell r="B3838" t="str">
            <v>Fundacja Wzornictwo I Ład, ul. Belgijska 2/2, 02-511 Warszawa</v>
          </cell>
        </row>
        <row r="3839">
          <cell r="A3839" t="str">
            <v>Dzielnica Wola</v>
          </cell>
          <cell r="B3839" t="str">
            <v>Fundacja Ypsilon Art, ul. Józefa Sowińskiego 51A/24, 01-105 Warszawa</v>
          </cell>
        </row>
        <row r="3840">
          <cell r="A3840" t="str">
            <v>Biuro Kultury</v>
          </cell>
          <cell r="B3840" t="str">
            <v>Fundacja Ypsilon Art, ul. Józefa Sowińskiego 51A/24, 01-105 Warszawa</v>
          </cell>
        </row>
        <row r="3841">
          <cell r="A3841" t="str">
            <v>Biuro Pomocy i Projektów Społecznych</v>
          </cell>
          <cell r="B3841" t="str">
            <v>Fundacja Ypsilon Art, ul. Józefa Sowińskiego 51A/24, 01-105 Warszawa</v>
          </cell>
        </row>
        <row r="3842">
          <cell r="A3842" t="str">
            <v>Biuro Edukacji</v>
          </cell>
          <cell r="B3842" t="str">
            <v>Fundacja Ypsilon Art, ul. Józefa Sowińskiego 51A/24, 01-105 Warszawa</v>
          </cell>
        </row>
        <row r="3843">
          <cell r="A3843" t="str">
            <v>Dzielnica Śródmieście</v>
          </cell>
          <cell r="B3843" t="str">
            <v>Fundacja Ypsilon Art, ul. Józefa Sowińskiego 51A/24, 01-105 Warszawa</v>
          </cell>
        </row>
        <row r="3844">
          <cell r="A3844" t="str">
            <v>Centrum Komunikacji Społecznej</v>
          </cell>
          <cell r="B3844" t="str">
            <v>Fundacja Ypsilon Art, ul. Józefa Sowińskiego 51A/24, 01-105 Warszawa</v>
          </cell>
        </row>
        <row r="3845">
          <cell r="A3845" t="str">
            <v>Dzielnica Praga-Południe</v>
          </cell>
          <cell r="B3845" t="str">
            <v>Fundacja Ypsilon Art, ul. Józefa Sowińskiego 51A/24, 01-105 Warszawa</v>
          </cell>
        </row>
        <row r="3846">
          <cell r="A3846" t="str">
            <v>Dzielnica Żoliborz</v>
          </cell>
          <cell r="B3846" t="str">
            <v>Fundacja Ypsilon Art, ul. Józefa Sowińskiego 51A/24, 01-105 Warszawa</v>
          </cell>
        </row>
        <row r="3847">
          <cell r="A3847" t="str">
            <v>Biuro Edukacji</v>
          </cell>
          <cell r="B3847" t="str">
            <v>Fundacja Z Ławki Rezerwowych, ul. Zacisze 31, 05-480 Otwock Mały</v>
          </cell>
        </row>
        <row r="3848">
          <cell r="A3848" t="str">
            <v>Biuro Pomocy i Projektów Społecznych</v>
          </cell>
          <cell r="B3848" t="str">
            <v>Fundacja Z Ławki Rezerwowych, ul. Zacisze 31, 05-480 Otwock Mały</v>
          </cell>
        </row>
        <row r="3849">
          <cell r="A3849" t="str">
            <v>Centrum Komunikacji Społecznej</v>
          </cell>
          <cell r="B3849" t="str">
            <v>Fundacja Z Ławki Rezerwowych, ul. Zacisze 31, 05-480 Otwock Mały</v>
          </cell>
        </row>
        <row r="3850">
          <cell r="A3850" t="str">
            <v>Biuro Edukacji</v>
          </cell>
          <cell r="B3850" t="str">
            <v>Fundacja Zaawansowanych Technologii, ul. Nowy Świat 60/9, 00-357 Warszawa</v>
          </cell>
        </row>
        <row r="3851">
          <cell r="A3851" t="str">
            <v>Centrum Komunikacji Społecznej</v>
          </cell>
          <cell r="B3851" t="str">
            <v>Fundacja Zaawansowanych Technologii, ul. Nowy Świat 60/9, 00-357 Warszawa</v>
          </cell>
        </row>
        <row r="3852">
          <cell r="A3852" t="str">
            <v>Biuro Edukacji</v>
          </cell>
          <cell r="B3852" t="str">
            <v>Fundacja Zachód Wschód Wsparcie, ul. Williama Heerleina Lindleya 16, 02-013 Warszawa</v>
          </cell>
        </row>
        <row r="3853">
          <cell r="A3853" t="str">
            <v>Biuro Pomocy i Projektów Społecznych</v>
          </cell>
          <cell r="B3853" t="str">
            <v>Fundacja Zachód Wschód Wsparcie, ul. Williama Heerleina Lindleya 16, 02-013 Warszawa</v>
          </cell>
        </row>
        <row r="3854">
          <cell r="A3854" t="str">
            <v>Biuro Współpracy Międzynarodowej (WM)</v>
          </cell>
          <cell r="B3854" t="str">
            <v>Fundacja Zachód Wschód Wsparcie, ul. Williama Heerleina Lindleya 16, 02-013 Warszawa</v>
          </cell>
        </row>
        <row r="3855">
          <cell r="A3855" t="str">
            <v>Centrum Komunikacji Społecznej</v>
          </cell>
          <cell r="B3855" t="str">
            <v>Fundacja Zachód Wschód Wsparcie, ul. Williama Heerleina Lindleya 16, 02-013 Warszawa</v>
          </cell>
        </row>
        <row r="3856">
          <cell r="A3856" t="str">
            <v>Biuro Pomocy i Projektów Społecznych</v>
          </cell>
          <cell r="B3856" t="str">
            <v>Fundacja Zamieszkani, ul. Oksywska 13, 01-694 Warszawa</v>
          </cell>
        </row>
        <row r="3857">
          <cell r="A3857" t="str">
            <v>Dzielnica Bielany</v>
          </cell>
          <cell r="B3857" t="str">
            <v>Fundacja Zamieszkani, ul. Oksywska 13, 01-694 Warszawa</v>
          </cell>
        </row>
        <row r="3858">
          <cell r="A3858" t="str">
            <v>Centrum Komunikacji Społecznej</v>
          </cell>
          <cell r="B3858" t="str">
            <v>Fundacja Zamieszkani, ul. Oksywska 13, 01-694 Warszawa</v>
          </cell>
        </row>
        <row r="3859">
          <cell r="A3859" t="str">
            <v>Biuro Pomocy i Projektów Społecznych</v>
          </cell>
          <cell r="B3859" t="str">
            <v>Fundacja Zamieszkani, ul. Podczaszyńskiego 12, 01-451 Warszawa</v>
          </cell>
        </row>
        <row r="3860">
          <cell r="A3860" t="str">
            <v>Biuro Edukacji</v>
          </cell>
          <cell r="B3860" t="str">
            <v>Fundacja Zaprojektowane Do Działania, ul. Nowa 57, 05-408 Kruszówiec</v>
          </cell>
        </row>
        <row r="3861">
          <cell r="A3861" t="str">
            <v>Dzielnica Ochota</v>
          </cell>
          <cell r="B3861" t="str">
            <v>Fundacja Zaprojektowane Do Działania, ul. Nowa 57, 05-408 Kruszówiec</v>
          </cell>
        </row>
        <row r="3862">
          <cell r="A3862" t="str">
            <v>Dzielnica Białołęka</v>
          </cell>
          <cell r="B3862" t="str">
            <v>Fundacja Zaprojektowane Do Działania, ul. Nowa 57, 05-408 Kruszówiec</v>
          </cell>
        </row>
        <row r="3863">
          <cell r="A3863" t="str">
            <v>Biuro Kultury</v>
          </cell>
          <cell r="B3863" t="str">
            <v>Fundacja Zaprojektowane Do Działania, ul. Nowa 57, 05-408 Kruszówiec</v>
          </cell>
        </row>
        <row r="3864">
          <cell r="A3864" t="str">
            <v>Dzielnica Ursynów</v>
          </cell>
          <cell r="B3864" t="str">
            <v>Fundacja Zaprojektowane Do Działania, ul. Nowa 57, 05-408 Kruszówiec</v>
          </cell>
        </row>
        <row r="3865">
          <cell r="A3865" t="str">
            <v>Biuro Ochrony Środowiska</v>
          </cell>
          <cell r="B3865" t="str">
            <v>Fundacja Zaprojektowane Do Działania, ul. Nowa 57, 05-408 Kruszówiec</v>
          </cell>
        </row>
        <row r="3866">
          <cell r="A3866" t="str">
            <v>Dzielnica Wola</v>
          </cell>
          <cell r="B3866" t="str">
            <v>Fundacja Zaprojektowane Do Działania, ul. Nowa 57, 05-408 Kruszówiec</v>
          </cell>
        </row>
        <row r="3867">
          <cell r="A3867" t="str">
            <v>Centrum Komunikacji Społecznej</v>
          </cell>
          <cell r="B3867" t="str">
            <v>Fundacja Zaprojektowane Do Działania, ul. Nowa 57, 05-408 Kruszówiec</v>
          </cell>
        </row>
        <row r="3868">
          <cell r="A3868" t="str">
            <v>Biuro Stołecznego Konserwatora Zabytków</v>
          </cell>
          <cell r="B3868" t="str">
            <v>Fundacja Zawsze Jest Rozwiązanie, ul. Trękus 15A, 10-687 Olsztyn</v>
          </cell>
        </row>
        <row r="3869">
          <cell r="A3869" t="str">
            <v>Biuro Edukacji</v>
          </cell>
          <cell r="B3869" t="str">
            <v>Fundacja Zawsze W Formie, ul. Tadeusza Czackiego 3/5, 00-043 Warszawa</v>
          </cell>
        </row>
        <row r="3870">
          <cell r="A3870" t="str">
            <v>Biuro Pomocy i Projektów Społecznych</v>
          </cell>
          <cell r="B3870" t="str">
            <v>Fundacja Zbudować Lepszą Przyszłość, ul. Parowcowa 31A, 02-440 Warszawa</v>
          </cell>
        </row>
        <row r="3871">
          <cell r="A3871" t="str">
            <v>Dzielnica Wola</v>
          </cell>
          <cell r="B3871" t="str">
            <v>Fundacja Zdrowa Kaloria, ul. Opolska 3 A, 05-255 Nowe Załubice</v>
          </cell>
        </row>
        <row r="3872">
          <cell r="A3872" t="str">
            <v>Centrum Komunikacji Społecznej</v>
          </cell>
          <cell r="B3872" t="str">
            <v>Fundacja Zdrowy Ląd, ul. Legionowa 13A, 01-343 Warszawa</v>
          </cell>
        </row>
        <row r="3873">
          <cell r="A3873" t="str">
            <v>Biuro Pomocy i Projektów Społecznych</v>
          </cell>
          <cell r="B3873" t="str">
            <v>Fundacja Zerwane Więzi W Likwidacji, ul. Mołdawska 7A/214, 02-127 Warszawa</v>
          </cell>
        </row>
        <row r="3874">
          <cell r="A3874" t="str">
            <v>Biuro Kultury</v>
          </cell>
          <cell r="B3874" t="str">
            <v>FUNDACJA ZESZYTÓW LITERACKICH, ul. Foksal, 00-372 Warszawa</v>
          </cell>
        </row>
        <row r="3875">
          <cell r="A3875" t="str">
            <v>Biuro Ochrony Środowiska</v>
          </cell>
          <cell r="B3875" t="str">
            <v>Fundacja Zielona Mrówka, ul. Lirowa 26/64, 02-387 Warszawa</v>
          </cell>
        </row>
        <row r="3876">
          <cell r="A3876" t="str">
            <v>Biuro Ochrony Powietrza i Polityki Klimatycznej</v>
          </cell>
          <cell r="B3876" t="str">
            <v>Fundacja Zielona Mrówka, ul. Lirowa 26/64, 02-387 Warszawa</v>
          </cell>
        </row>
        <row r="3877">
          <cell r="A3877" t="str">
            <v>Dzielnica Śródmieście</v>
          </cell>
          <cell r="B3877" t="str">
            <v>Fundacja Zielony Promień, ul. Kępa Polska 54, 09-471 Bodzanów</v>
          </cell>
        </row>
        <row r="3878">
          <cell r="A3878" t="str">
            <v>Biuro Edukacji</v>
          </cell>
          <cell r="B3878" t="str">
            <v>Fundacja Zielony Świat, ul. Aleja Tysiąclecia 28A/U7, 21-500 Biała Podlaska</v>
          </cell>
        </row>
        <row r="3879">
          <cell r="A3879" t="str">
            <v>Biuro Edukacji</v>
          </cell>
          <cell r="B3879" t="str">
            <v>Fundacja Ziemia I My, ul. Szlachecka 2/53, 03-259 Warszawa</v>
          </cell>
        </row>
        <row r="3880">
          <cell r="A3880" t="str">
            <v>Biuro Ochrony Środowiska</v>
          </cell>
          <cell r="B3880" t="str">
            <v>Fundacja Ziemia I My, ul. Szlachecka 2/53, 03-259 Warszawa</v>
          </cell>
        </row>
        <row r="3881">
          <cell r="A3881" t="str">
            <v>Centrum Komunikacji Społecznej</v>
          </cell>
          <cell r="B3881" t="str">
            <v>Fundacja Ziemia I My, ul. Szlachecka 2/53, 03-259 Warszawa</v>
          </cell>
        </row>
        <row r="3882">
          <cell r="A3882" t="str">
            <v>Dzielnica Praga-Południe</v>
          </cell>
          <cell r="B3882" t="str">
            <v>Fundacja Ziemia I My, ul. Szlachecka 2/53, 03-259 Warszawa</v>
          </cell>
        </row>
        <row r="3883">
          <cell r="A3883" t="str">
            <v>Biuro Kultury</v>
          </cell>
          <cell r="B3883" t="str">
            <v>Fundacja Ziemniaki I, ul. Zygmunta Krasińskiego 2/4/6/7, 01-601 Warszawa</v>
          </cell>
        </row>
        <row r="3884">
          <cell r="A3884" t="str">
            <v>Biuro Kultury</v>
          </cell>
          <cell r="B3884" t="str">
            <v>Fundacja Zmiana, ul. Targowa 49/51/23, 03-728 Warszawa</v>
          </cell>
        </row>
        <row r="3885">
          <cell r="A3885" t="str">
            <v>Dzielnica Praga-Południe</v>
          </cell>
          <cell r="B3885" t="str">
            <v>Fundacja Zmysłosfera, ul. 3 Maja 21, 05-080 Izabelin C</v>
          </cell>
        </row>
        <row r="3886">
          <cell r="A3886" t="str">
            <v>Dzielnica Białołęka</v>
          </cell>
          <cell r="B3886" t="str">
            <v>Fundacja Zmysłosfera, ul. 3 Maja 21, 05-080 Izabelin C</v>
          </cell>
        </row>
        <row r="3887">
          <cell r="A3887" t="str">
            <v>Dzielnica Włochy</v>
          </cell>
          <cell r="B3887" t="str">
            <v>Fundacja Zmysłosfera, ul. 3 Maja 21, 05-080 Izabelin C</v>
          </cell>
        </row>
        <row r="3888">
          <cell r="A3888" t="str">
            <v>Dzielnica Ursus</v>
          </cell>
          <cell r="B3888" t="str">
            <v>Fundacja Zmysłosfera, ul. 3 Maja 21, 05-080 Izabelin C</v>
          </cell>
        </row>
        <row r="3889">
          <cell r="A3889" t="str">
            <v>Dzielnica Ochota</v>
          </cell>
          <cell r="B3889" t="str">
            <v>Fundacja Zmysłosfera, ul. 3 Maja 21, 05-080 Izabelin C</v>
          </cell>
        </row>
        <row r="3890">
          <cell r="A3890" t="str">
            <v>Dzielnica Ochota</v>
          </cell>
          <cell r="B3890" t="str">
            <v>Fundacja Znaki Pamięci, ul. Pułku AK "Baszta" 2/116, 02-649 Warszawa</v>
          </cell>
        </row>
        <row r="3891">
          <cell r="A3891" t="str">
            <v>Dzielnica Śródmieście</v>
          </cell>
          <cell r="B3891" t="str">
            <v>Fundacja Znaki Pamięci, ul. Pułku AK "Baszta" 2/116, 02-649 Warszawa</v>
          </cell>
        </row>
        <row r="3892">
          <cell r="A3892" t="str">
            <v>Biuro Kultury</v>
          </cell>
          <cell r="B3892" t="str">
            <v>Fundacja Znaki Pamięci, ul. Pułku AK "Baszta" 2/116, 02-649 Warszawa</v>
          </cell>
        </row>
        <row r="3893">
          <cell r="A3893" t="str">
            <v>Centrum Komunikacji Społecznej</v>
          </cell>
          <cell r="B3893" t="str">
            <v>Fundacja Znaki Pamięci, ul. Pułku AK "Baszta" 2/116, 02-649 Warszawa</v>
          </cell>
        </row>
        <row r="3894">
          <cell r="A3894" t="str">
            <v>Biuro Pomocy i Projektów Społecznych</v>
          </cell>
          <cell r="B3894" t="str">
            <v>Fundacja Zobacz ... Jestem, ul. Ostrobramska 82/31, 04-163 Warszawa</v>
          </cell>
        </row>
        <row r="3895">
          <cell r="A3895" t="str">
            <v>Dzielnica Bielany</v>
          </cell>
          <cell r="B3895" t="str">
            <v>Fundacja Zobacz ... Jestem, ul. Ostrobramska 82/31, 04-163 Warszawa</v>
          </cell>
        </row>
        <row r="3896">
          <cell r="A3896" t="str">
            <v>Biuro Edukacji</v>
          </cell>
          <cell r="B3896" t="str">
            <v>Fundacja Zobacz ... Jestem, ul. Ostrobramska 82/31, 04-163 Warszawa</v>
          </cell>
        </row>
        <row r="3897">
          <cell r="A3897" t="str">
            <v>Centrum Komunikacji Społecznej</v>
          </cell>
          <cell r="B3897" t="str">
            <v>Fundacja Zobacz ... Jestem, ul. Ostrobramska 82/31, 04-163 Warszawa</v>
          </cell>
        </row>
        <row r="3898">
          <cell r="A3898" t="str">
            <v>Dzielnica Śródmieście</v>
          </cell>
          <cell r="B3898" t="str">
            <v>Fundacja Zobacz ... Jestem, ul. Ostrobramska 82/31, 04-163 Warszawa</v>
          </cell>
        </row>
        <row r="3899">
          <cell r="A3899" t="str">
            <v>Dzielnica Wola</v>
          </cell>
          <cell r="B3899" t="str">
            <v>Fundacja Zobacz ... Jestem, ul. Ostrobramska 82/31, 04-163 Warszawa</v>
          </cell>
        </row>
        <row r="3900">
          <cell r="A3900" t="str">
            <v>Biuro Polityki Zdrowotnej</v>
          </cell>
          <cell r="B3900" t="str">
            <v>Fundacja Zobacz ... Jestem, ul. Ostrobramska 82/31, 04-163 Warszawa</v>
          </cell>
        </row>
        <row r="3901">
          <cell r="A3901" t="str">
            <v>Biuro Pomocy i Projektów Społecznych</v>
          </cell>
          <cell r="B3901" t="str">
            <v>Fundacja Zwalcz Nudę, ul. Ludwika Kickiego 1/U4, 04-373 Warszawa</v>
          </cell>
        </row>
        <row r="3902">
          <cell r="A3902" t="str">
            <v>Biuro Edukacji</v>
          </cell>
          <cell r="B3902" t="str">
            <v>Fundacja Zwalcz Nudę, ul. Ludwika Kickiego 1/U4, 04-373 Warszawa</v>
          </cell>
        </row>
        <row r="3903">
          <cell r="A3903" t="str">
            <v>Dzielnica Praga-Południe</v>
          </cell>
          <cell r="B3903" t="str">
            <v>Fundacja Zwalcz Nudę, ul. Ludwika Kickiego 1/U4, 04-373 Warszawa</v>
          </cell>
        </row>
        <row r="3904">
          <cell r="A3904" t="str">
            <v>Dzielnica Wawer</v>
          </cell>
          <cell r="B3904" t="str">
            <v>Fundacja Zwalcz Nudę, ul. Ludwika Kickiego 1/U4, 04-373 Warszawa</v>
          </cell>
        </row>
        <row r="3905">
          <cell r="A3905" t="str">
            <v>Biuro Kultury</v>
          </cell>
          <cell r="B3905" t="str">
            <v>Fundacja Zwalcz Nudę, ul. Ludwika Kickiego 1/U4, 04-373 Warszawa</v>
          </cell>
        </row>
        <row r="3906">
          <cell r="A3906" t="str">
            <v>Centrum Komunikacji Społecznej</v>
          </cell>
          <cell r="B3906" t="str">
            <v>Fundacja Zwalcz Nudę, ul. Ludwika Kickiego 1/U4, 04-373 Warszawa</v>
          </cell>
        </row>
        <row r="3907">
          <cell r="A3907" t="str">
            <v>Dzielnica Wola</v>
          </cell>
          <cell r="B3907" t="str">
            <v>Fundacja Zwalcz Nudę, ul. Ludwika Kickiego 1/U4, 04-373 Warszawa</v>
          </cell>
        </row>
        <row r="3908">
          <cell r="A3908" t="str">
            <v>Dzielnica Białołęka</v>
          </cell>
          <cell r="B3908" t="str">
            <v>Fundacja Zwalcz Nudę, ul. Ludwika Kickiego 1/U4, 04-373 Warszawa</v>
          </cell>
        </row>
        <row r="3909">
          <cell r="A3909" t="str">
            <v>Dzielnica Bemowo</v>
          </cell>
          <cell r="B3909" t="str">
            <v>Fundacja Zwalcz Nudę, ul. Ludwika Kickiego 1/U4, 04-373 Warszawa</v>
          </cell>
        </row>
        <row r="3910">
          <cell r="A3910" t="str">
            <v>Dzielnica Śródmieście</v>
          </cell>
          <cell r="B3910" t="str">
            <v>Fundacja Zwalcz Nudę, ul. Ludwika Kickiego 1/U4, 04-373 Warszawa</v>
          </cell>
        </row>
        <row r="3911">
          <cell r="A3911" t="str">
            <v>Dzielnica Ursynów</v>
          </cell>
          <cell r="B3911" t="str">
            <v>Fundacja Zwalcz Nudę, ul. Ludwika Kickiego 1/U4, 04-373 Warszawa</v>
          </cell>
        </row>
        <row r="3912">
          <cell r="A3912" t="str">
            <v>Biuro Sportu i Rekreacji</v>
          </cell>
          <cell r="B3912" t="str">
            <v>Fundacja Zwalcz Nudę, ul. Ludwika Kickiego 1/U4, 04-373 Warszawa</v>
          </cell>
        </row>
        <row r="3913">
          <cell r="A3913" t="str">
            <v>Dzielnica Mokotów</v>
          </cell>
          <cell r="B3913" t="str">
            <v>Fundacja Zwalcz Nudę, ul. Ludwika Kickiego 1/U4, 04-373 Warszawa</v>
          </cell>
        </row>
        <row r="3914">
          <cell r="A3914" t="str">
            <v>Dzielnica Włochy</v>
          </cell>
          <cell r="B3914" t="str">
            <v>Fundacja Zwalcz Nudę, ul. Ludwika Kickiego 1/U4, 04-373 Warszawa</v>
          </cell>
        </row>
        <row r="3915">
          <cell r="A3915" t="str">
            <v>Dzielnica Wesoła</v>
          </cell>
          <cell r="B3915" t="str">
            <v>Fundacja Zwalcz Nudę, ul. Ludwika Kickiego 1/U4, 04-373 Warszawa</v>
          </cell>
        </row>
        <row r="3916">
          <cell r="A3916" t="str">
            <v>Biuro Ochrony Środowiska</v>
          </cell>
          <cell r="B3916" t="str">
            <v>Fundacja Zwierzokracja, ul. Mjr. Edwarda Ziółkowskiego 12/6, 05-555 Tarczyn</v>
          </cell>
        </row>
        <row r="3917">
          <cell r="A3917" t="str">
            <v>Biuro Ochrony Środowiska</v>
          </cell>
          <cell r="B3917" t="str">
            <v>Fundacja Żagle Staw!, ul. Artura Malawskiego 7/98, 02-641 Warszawa</v>
          </cell>
        </row>
        <row r="3918">
          <cell r="A3918" t="str">
            <v>Dzielnica Śródmieście</v>
          </cell>
          <cell r="B3918" t="str">
            <v>Fundacja Życie Warte Jest Rozmowy, ul. Dolna 17/37, 00-773 Warszawa</v>
          </cell>
        </row>
        <row r="3919">
          <cell r="A3919" t="str">
            <v>Dzielnica Bielany</v>
          </cell>
          <cell r="B3919" t="str">
            <v>Fundacja Życie Warte Jest Rozmowy, ul. Dolna 17/37, 00-773 Warszawa</v>
          </cell>
        </row>
        <row r="3920">
          <cell r="A3920" t="str">
            <v>Dzielnica Mokotów</v>
          </cell>
          <cell r="B3920" t="str">
            <v>Fundacja Życie Warte Jest Rozmowy, ul. Dolna 17/37, 00-773 Warszawa</v>
          </cell>
        </row>
        <row r="3921">
          <cell r="A3921" t="str">
            <v>Dzielnica Bemowo</v>
          </cell>
          <cell r="B3921" t="str">
            <v>Fundacja Życie Warte Jest Rozmowy, ul. Dolna 17/37, 00-773 Warszawa</v>
          </cell>
        </row>
        <row r="3922">
          <cell r="A3922" t="str">
            <v>Centrum Komunikacji Społecznej</v>
          </cell>
          <cell r="B3922" t="str">
            <v>Fundacja Życie Warte Jest Rozmowy, ul. Dolna 17/37, 00-773 Warszawa</v>
          </cell>
        </row>
        <row r="3923">
          <cell r="A3923" t="str">
            <v>Biuro Kultury</v>
          </cell>
          <cell r="B3923" t="str">
            <v>Fundacja Żydowski Instytut Sztuki, Aleja Jerzego Waszyngtona 26/21, 03-912 Warszawa</v>
          </cell>
        </row>
        <row r="3924">
          <cell r="A3924" t="str">
            <v>Dzielnica Wola</v>
          </cell>
          <cell r="B3924" t="str">
            <v>Fundacja Żyj Z Pasją, ul. Chmielna 73B/14, 00-801 Warszawa</v>
          </cell>
        </row>
        <row r="3925">
          <cell r="A3925" t="str">
            <v>Dzielnica Bielany</v>
          </cell>
          <cell r="B3925" t="str">
            <v>Fundacja Żyj Z Pasją, ul. Chmielna 73B/14, 00-801 Warszawa</v>
          </cell>
        </row>
        <row r="3926">
          <cell r="A3926" t="str">
            <v>Dzielnica Ursynów</v>
          </cell>
          <cell r="B3926" t="str">
            <v>Fundacja Żyj Z Pasją, ul. Chmielna 73B/14, 00-801 Warszawa</v>
          </cell>
        </row>
        <row r="3927">
          <cell r="A3927" t="str">
            <v>Biuro Sportu i Rekreacji</v>
          </cell>
          <cell r="B3927" t="str">
            <v>Fundacja Żyj Z Radością, ul. Patriotów 271, 04-767 Warszawa</v>
          </cell>
        </row>
        <row r="3928">
          <cell r="A3928" t="str">
            <v>Dzielnica Wawer</v>
          </cell>
          <cell r="B3928" t="str">
            <v>Fundacja Żyj Z Radością, ul. Patriotów 271, 04-767 Warszawa</v>
          </cell>
        </row>
        <row r="3929">
          <cell r="A3929" t="str">
            <v>Centrum Komunikacji Społecznej</v>
          </cell>
          <cell r="B3929" t="str">
            <v>Fundacja Żywa Ciekawość, ul. Klaudyny 30/96, 01-684 Warszawa</v>
          </cell>
        </row>
        <row r="3930">
          <cell r="A3930" t="str">
            <v>Dzielnica Bemowo</v>
          </cell>
          <cell r="B3930" t="str">
            <v>Fundacja-Pro Vera Sapientia, ul. Spadochroniarzy 4/36, 20-043 Lublin</v>
          </cell>
        </row>
        <row r="3931">
          <cell r="A3931" t="str">
            <v>Biuro Pomocy i Projektów Społecznych</v>
          </cell>
          <cell r="B3931" t="str">
            <v>Fundacjia Psychoonkologii i Promocji Zdrowia Ogród Nadziei, ul. Puławska, Warszawa, 02-670</v>
          </cell>
        </row>
        <row r="3932">
          <cell r="A3932" t="str">
            <v>Dzielnica Bemowo</v>
          </cell>
          <cell r="B3932" t="str">
            <v>Gazowniczy Klub Sportowy "Świt", ul. Oświatowa 12, 01-366 Warszawa</v>
          </cell>
        </row>
        <row r="3933">
          <cell r="A3933" t="str">
            <v>Biuro Sportu i Rekreacji</v>
          </cell>
          <cell r="B3933" t="str">
            <v>Gdański Klub Sportowy "Korsarz", Al. Grunwaldzka 573/14, 80-339 Gdańsk</v>
          </cell>
        </row>
        <row r="3934">
          <cell r="A3934" t="str">
            <v>Biuro Stołecznego Konserwatora Zabytków</v>
          </cell>
          <cell r="B3934" t="str">
            <v>Geocaching Warszawa, ul. Sągi 3, 02-995 Warszawa</v>
          </cell>
        </row>
        <row r="3935">
          <cell r="A3935" t="str">
            <v>Biuro Sportu i Rekreacji</v>
          </cell>
          <cell r="B3935" t="str">
            <v>Gimnastyczny Warszawski Klub Sportowy AJSEDORA, ul. Stefanii Sempołowskiej 4, 00-574 Warszawa</v>
          </cell>
        </row>
        <row r="3936">
          <cell r="A3936" t="str">
            <v>Dzielnica Praga-Południe</v>
          </cell>
          <cell r="B3936" t="str">
            <v>Gimnastyczny Warszawski Klub Sportowy AJSEDORA, ul. Stefanii Sempołowskiej 4, 00-574 Warszawa</v>
          </cell>
        </row>
        <row r="3937">
          <cell r="A3937" t="str">
            <v>Biuro Stołecznego Konserwatora Zabytków</v>
          </cell>
          <cell r="B3937" t="str">
            <v>Glob 360 Sp. z o. o., ul. Burakowska, Warszawa, 01-066 Polska</v>
          </cell>
        </row>
        <row r="3938">
          <cell r="A3938" t="str">
            <v>Biuro Kultury</v>
          </cell>
          <cell r="B3938" t="str">
            <v>Grab Art Foundation, ul. Michała Glinki 13/6, 80-271 Gdańsk</v>
          </cell>
        </row>
        <row r="3939">
          <cell r="A3939" t="str">
            <v>Dzielnica Wola</v>
          </cell>
          <cell r="B3939" t="str">
            <v>GraMY, ul. Włodarzewska, 02-384 Warszawa</v>
          </cell>
        </row>
        <row r="3940">
          <cell r="A3940" t="str">
            <v>Biuro Pomocy i Projektów Społecznych</v>
          </cell>
          <cell r="B3940" t="str">
            <v>Grażyna Kucharska Klub Malucha "Bambino", ul. Gołębiowskiego 4/2, 01-504 Warszawa</v>
          </cell>
        </row>
        <row r="3941">
          <cell r="A3941" t="str">
            <v>Biuro Pomocy i Projektów Społecznych</v>
          </cell>
          <cell r="B3941" t="str">
            <v>Grochowski Uniwersytet Trzeciego Wieku, ul. Chrzanowskiego 13/U - 4, 04-392 Warszawa</v>
          </cell>
        </row>
        <row r="3942">
          <cell r="A3942" t="str">
            <v>Dzielnica Praga-Południe</v>
          </cell>
          <cell r="B3942" t="str">
            <v>Grochowski Uniwersytet Trzeciego Wieku, ul. Chrzanowskiego 13/U - 4, 04-392 Warszawa</v>
          </cell>
        </row>
        <row r="3943">
          <cell r="A3943" t="str">
            <v>Biuro Ochrony Środowiska</v>
          </cell>
          <cell r="B3943" t="str">
            <v>Ground Up – Fundacja Grunt Od Nowa, ul. Wrocławska 133, 45-837 Opole</v>
          </cell>
        </row>
        <row r="3944">
          <cell r="A3944" t="str">
            <v>Biuro Pomocy i Projektów Społecznych</v>
          </cell>
          <cell r="B3944" t="str">
            <v>GRUPA EKOSKRZAT JAROSŁAW PAJĄK, ul. J Brożka 18, 01-451 Warszawa</v>
          </cell>
        </row>
        <row r="3945">
          <cell r="A3945" t="str">
            <v>Centrum Komunikacji Społecznej</v>
          </cell>
          <cell r="B3945" t="str">
            <v>Happy Senior, ul. Złota 7/28, 00-019 Warszawa</v>
          </cell>
        </row>
        <row r="3946">
          <cell r="A3946" t="str">
            <v>Biuro Polityki Zdrowotnej</v>
          </cell>
          <cell r="B3946" t="str">
            <v>Harenda-M.Bojanowski I S-Ka Spółka Jawna, ul. Krakowskie Przedmieście 4, 00-333 Warszawa</v>
          </cell>
        </row>
        <row r="3947">
          <cell r="A3947" t="str">
            <v>Biuro Sportu i Rekreacji</v>
          </cell>
          <cell r="B3947" t="str">
            <v>HATO JUDO, ul. Jana Rosoła 20 Lok. 7, 02-786 Warszawa</v>
          </cell>
        </row>
        <row r="3948">
          <cell r="A3948" t="str">
            <v>Dzielnica Ursynów</v>
          </cell>
          <cell r="B3948" t="str">
            <v>HATO JUDO, ul. Jana Rosoła 20 Lok. 7, 02-786 Warszawa</v>
          </cell>
        </row>
        <row r="3949">
          <cell r="A3949" t="str">
            <v>Centrum Komunikacji Społecznej</v>
          </cell>
          <cell r="B3949" t="str">
            <v>HATO JUDO, ul. Jana Rosoła 20 Lok. 7, 02-786 Warszawa</v>
          </cell>
        </row>
        <row r="3950">
          <cell r="A3950" t="str">
            <v>Dzielnica Wilanów</v>
          </cell>
          <cell r="B3950" t="str">
            <v>HATO JUDO, ul. Jana Rosoła 20 Lok. 7, 02-786 Warszawa</v>
          </cell>
        </row>
        <row r="3951">
          <cell r="A3951" t="str">
            <v>Dzielnica Wola</v>
          </cell>
          <cell r="B3951" t="str">
            <v>HATO JUDO, ul. Jana Rosoła 20 Lok. 7, 02-786 Warszawa</v>
          </cell>
        </row>
        <row r="3952">
          <cell r="A3952" t="str">
            <v>Biuro Kultury</v>
          </cell>
          <cell r="B3952" t="str">
            <v>Helsińska Fundacja Praw Człowieka, ul. Wiejska 16, 00-490 Warszawa</v>
          </cell>
        </row>
        <row r="3953">
          <cell r="A3953" t="str">
            <v>Dzielnica Śródmieście</v>
          </cell>
          <cell r="B3953" t="str">
            <v>Herbie'Sound Spółka Z Ograniczoną Odpowiedzialnością, ul. Gen. Tadeusza Bora-Komorowskiego 22, 33-300 Nowy Sącz</v>
          </cell>
        </row>
        <row r="3954">
          <cell r="A3954" t="str">
            <v>Biuro Edukacji</v>
          </cell>
          <cell r="B3954" t="str">
            <v>Hog Polska Spółka Z Ograniczoną Odpowiedzialnością, ul. Zielona 45, 32-709 Drwinia</v>
          </cell>
        </row>
        <row r="3955">
          <cell r="A3955" t="str">
            <v>Biuro Kultury</v>
          </cell>
          <cell r="B3955" t="str">
            <v>Homokomando, ul. Paryska 17/2, 03-945 Warszawa</v>
          </cell>
        </row>
        <row r="3956">
          <cell r="A3956" t="str">
            <v>Centrum Komunikacji Społecznej</v>
          </cell>
          <cell r="B3956" t="str">
            <v>Hospicjum Sióstr Felicjanek Im.Bł. Hanny Chrzanowskiej, ul. Nowowiejska 10A, 00-653 Warszawa</v>
          </cell>
        </row>
        <row r="3957">
          <cell r="A3957" t="str">
            <v>Biuro Sportu i Rekreacji</v>
          </cell>
          <cell r="B3957" t="str">
            <v>HUTNIK Warszawa Koszykówka, ul. Króla Maciusia 5, 04-523 Warszawa</v>
          </cell>
        </row>
        <row r="3958">
          <cell r="A3958" t="str">
            <v>Biuro Edukacji</v>
          </cell>
          <cell r="B3958" t="str">
            <v>Hydra Science Foundation, ul. Grójecka 68/93, 02-339 Urząd Pocztowy Warszawa 79</v>
          </cell>
        </row>
        <row r="3959">
          <cell r="A3959" t="str">
            <v>Biuro Informatyki</v>
          </cell>
          <cell r="B3959" t="str">
            <v>Hydra Science Foundation, ul. Grójecka 68/93, 02-339 Urząd Pocztowy Warszawa 79</v>
          </cell>
        </row>
        <row r="3960">
          <cell r="A3960" t="str">
            <v>Dzielnica Wola</v>
          </cell>
          <cell r="B3960" t="str">
            <v>I Pójdziesz Dalej, ul. Zygmunta Słomińskiego 5/174, 00-195 Warszawa</v>
          </cell>
        </row>
        <row r="3961">
          <cell r="A3961" t="str">
            <v>Biuro Pomocy i Projektów Społecznych</v>
          </cell>
          <cell r="B3961" t="str">
            <v>I Pójdziesz Dalej, ul. Zygmunta Słomińskiego 5/174, 00-195 Warszawa</v>
          </cell>
        </row>
        <row r="3962">
          <cell r="A3962" t="str">
            <v>Centrum Komunikacji Społecznej</v>
          </cell>
          <cell r="B3962" t="str">
            <v>I Pójdziesz Dalej, ul. Zygmunta Słomińskiego 5/174, 00-195 Warszawa</v>
          </cell>
        </row>
        <row r="3963">
          <cell r="A3963" t="str">
            <v>Dzielnica Białołęka</v>
          </cell>
          <cell r="B3963" t="str">
            <v>I Pójdziesz Dalej, ul. Zygmunta Słomińskiego 5/174, 00-195 Warszawa</v>
          </cell>
        </row>
        <row r="3964">
          <cell r="A3964" t="str">
            <v>Biuro Edukacji</v>
          </cell>
          <cell r="B3964" t="str">
            <v>I Pójdziesz Dalej, ul. Zygmunta Słomińskiego 5/174, 00-195 Warszawa</v>
          </cell>
        </row>
        <row r="3965">
          <cell r="A3965" t="str">
            <v>Dzielnica Ochota</v>
          </cell>
          <cell r="B3965" t="str">
            <v>I Pójdziesz Dalej, ul. Zygmunta Słomińskiego 5/174, 00-195 Warszawa</v>
          </cell>
        </row>
        <row r="3966">
          <cell r="A3966" t="str">
            <v>Dzielnica Bemowo</v>
          </cell>
          <cell r="B3966" t="str">
            <v>I Pójdziesz Dalej, ul. Zygmunta Słomińskiego 5/174, 00-195 Warszawa</v>
          </cell>
        </row>
        <row r="3967">
          <cell r="A3967" t="str">
            <v>Biuro Kultury</v>
          </cell>
          <cell r="B3967" t="str">
            <v>Idea Artis Poloniae, ul. Aluzyjna 33/133, 03-149 Warszawa</v>
          </cell>
        </row>
        <row r="3968">
          <cell r="A3968" t="str">
            <v>Dzielnica Wesoła</v>
          </cell>
          <cell r="B3968" t="str">
            <v>Il Canto Magnificat, ul. Piotrusia Pana 12, 05-077 Warszawa</v>
          </cell>
        </row>
        <row r="3969">
          <cell r="A3969" t="str">
            <v>Dzielnica Mokotów</v>
          </cell>
          <cell r="B3969" t="str">
            <v>Impactora Spółka Z Ograniczoną Odpowiedzialnością, ul. Jana Ostroroga 27/19, 64-019 Leszno</v>
          </cell>
        </row>
        <row r="3970">
          <cell r="A3970" t="str">
            <v>Dzielnica Śródmieście</v>
          </cell>
          <cell r="B3970" t="str">
            <v>Impresariat Arte 90 Arletta Haluch, ul. Kolibrów, 02-818 Warszawa</v>
          </cell>
        </row>
        <row r="3971">
          <cell r="A3971" t="str">
            <v>Dzielnica Ursynów</v>
          </cell>
          <cell r="B3971" t="str">
            <v>Impresariat Arte 90 Arletta Haluch, ul. Kolibrów, 02-818 Warszawa</v>
          </cell>
        </row>
        <row r="3972">
          <cell r="A3972" t="str">
            <v>Dzielnica Bemowo</v>
          </cell>
          <cell r="B3972" t="str">
            <v>Impresariat Arte 90 Arletta Haluch, ul. Kolibrów, 02-818 Warszawa</v>
          </cell>
        </row>
        <row r="3973">
          <cell r="A3973" t="str">
            <v>Dzielnica Praga-Południe</v>
          </cell>
          <cell r="B3973" t="str">
            <v>Ingenium - Stowarzyszenie Ludzi Aktywnych, ul. Janusza Meissnera 12, 03-982 Warszawa</v>
          </cell>
        </row>
        <row r="3974">
          <cell r="A3974" t="str">
            <v>Biuro Polityki Zdrowotnej</v>
          </cell>
          <cell r="B3974" t="str">
            <v>Ingenium - Stowarzyszenie Ludzi Aktywnych, ul. Janusza Meissnera 12, 03-982 Warszawa</v>
          </cell>
        </row>
        <row r="3975">
          <cell r="A3975" t="str">
            <v>Biuro Pomocy i Projektów Społecznych</v>
          </cell>
          <cell r="B3975" t="str">
            <v>Ingenium - Stowarzyszenie Ludzi Aktywnych, ul. Janusza Meissnera 12, 03-982 Warszawa</v>
          </cell>
        </row>
        <row r="3976">
          <cell r="A3976" t="str">
            <v>Dzielnica Ochota</v>
          </cell>
          <cell r="B3976" t="str">
            <v>Inicjatywa Mieszkańców Warszawy, Al. Wyzwolenia 9/45, 00-572 Warszawa</v>
          </cell>
        </row>
        <row r="3977">
          <cell r="A3977" t="str">
            <v>Biuro Pomocy i Projektów Społecznych</v>
          </cell>
          <cell r="B3977" t="str">
            <v>Inne Spojrzenie, ul. Łukowska 30/134, 04-133 Warszawa</v>
          </cell>
        </row>
        <row r="3978">
          <cell r="A3978" t="str">
            <v>Biuro Kultury</v>
          </cell>
          <cell r="B3978" t="str">
            <v>Inne Spojrzenie, ul. Łukowska 30/134, 04-133 Warszawa</v>
          </cell>
        </row>
        <row r="3979">
          <cell r="A3979" t="str">
            <v>Biuro Polityki Zdrowotnej</v>
          </cell>
          <cell r="B3979" t="str">
            <v>Insolitus - Europejska Fundacja Wspierania Edukacji, ul. Kazimierza Dąbrowskiego 14B, 05-077 Warszawa</v>
          </cell>
        </row>
        <row r="3980">
          <cell r="A3980" t="str">
            <v>Centrum Komunikacji Społecznej</v>
          </cell>
          <cell r="B3980" t="str">
            <v>Insolitus - Europejska Fundacja Wspierania Edukacji, ul. Kazimierza Dąbrowskiego 14B, 05-077 Warszawa</v>
          </cell>
        </row>
        <row r="3981">
          <cell r="A3981" t="str">
            <v>Dzielnica Wawer</v>
          </cell>
          <cell r="B3981" t="str">
            <v>Insolitus - Europejska Fundacja Wspierania Edukacji, ul. Kazimierza Dąbrowskiego 14B, 05-077 Warszawa</v>
          </cell>
        </row>
        <row r="3982">
          <cell r="A3982" t="str">
            <v>Dzielnica Ochota</v>
          </cell>
          <cell r="B3982" t="str">
            <v>Insolitus - Europejska Fundacja Wspierania Edukacji, ul. Kazimierza Dąbrowskiego 14B, 05-077 Warszawa</v>
          </cell>
        </row>
        <row r="3983">
          <cell r="A3983" t="str">
            <v>Biuro Ochrony Środowiska</v>
          </cell>
          <cell r="B3983" t="str">
            <v>Inspektorat Ochrony Zwierząt, ul. Suwalska 5/2, 03-252 Warszawa</v>
          </cell>
        </row>
        <row r="3984">
          <cell r="A3984" t="str">
            <v>Centrum Komunikacji Społecznej</v>
          </cell>
          <cell r="B3984" t="str">
            <v>Instytut Dyplomacji Gospodarczej, Aleje Jerozolimskie 89/43, 02-001 Warszawa</v>
          </cell>
        </row>
        <row r="3985">
          <cell r="A3985" t="str">
            <v>Biuro Kultury</v>
          </cell>
          <cell r="B3985" t="str">
            <v>Instytut Historii Głuchych "Surdus Historicus", Aleja Jana Pawła Ii 43A/37B, 01-001 Warszawa</v>
          </cell>
        </row>
        <row r="3986">
          <cell r="A3986" t="str">
            <v>Dzielnica Ursynów</v>
          </cell>
          <cell r="B3986" t="str">
            <v>INSTYTUT KARATE TRADYCYJNEGO, ul. Spokojna, 87-800 Włocławek</v>
          </cell>
        </row>
        <row r="3987">
          <cell r="A3987" t="str">
            <v>Dzielnica Ochota</v>
          </cell>
          <cell r="B3987" t="str">
            <v>INSTYTUT KARATE TRADYCYJNEGO, ul. Spokojna, 87-800 Włocławek</v>
          </cell>
        </row>
        <row r="3988">
          <cell r="A3988" t="str">
            <v>Centrum Komunikacji Społecznej</v>
          </cell>
          <cell r="B3988" t="str">
            <v>Instytut Kreatywności I Nowych Technologii, ul. Grażyny 9/14, 02-548 Warszawa</v>
          </cell>
        </row>
        <row r="3989">
          <cell r="A3989" t="str">
            <v>Biuro Edukacji</v>
          </cell>
          <cell r="B3989" t="str">
            <v>Instytut Kreatywności I Nowych Technologii, ul. Grażyny 9/14, 02-548 Warszawa</v>
          </cell>
        </row>
        <row r="3990">
          <cell r="A3990" t="str">
            <v>Biuro Kultury</v>
          </cell>
          <cell r="B3990" t="str">
            <v>Instytut Kreatywnych Działań Społecznych, ul. Łucka 15/204, 00-842 Warszawa</v>
          </cell>
        </row>
        <row r="3991">
          <cell r="A3991" t="str">
            <v>Biuro Rozwoju Gospodarczego</v>
          </cell>
          <cell r="B3991" t="str">
            <v>Instytut Kreowania Przedsiębiorczości Spółka Z Ograniczoną Odpowiedzialnością, ul. Świeradowska 47, 02-662 Warszawa</v>
          </cell>
        </row>
        <row r="3992">
          <cell r="A3992" t="str">
            <v>Biuro Kultury</v>
          </cell>
          <cell r="B3992" t="str">
            <v>Instytut Mieczysława Wajnberga, Aleja Jerzego Waszyngtona 26/21, 03-912 Warszawa</v>
          </cell>
        </row>
        <row r="3993">
          <cell r="A3993" t="str">
            <v>Dzielnica Wola</v>
          </cell>
          <cell r="B3993" t="str">
            <v>Instytut Mieczysława Wajnberga, Aleja Jerzego Waszyngtona 26/21, 03-912 Warszawa</v>
          </cell>
        </row>
        <row r="3994">
          <cell r="A3994" t="str">
            <v>Biuro Ochrony Środowiska</v>
          </cell>
          <cell r="B3994" t="str">
            <v>Instytut Mieczysława Wajnberga, Aleja Jerzego Waszyngtona 26/21, 03-912 Warszawa</v>
          </cell>
        </row>
        <row r="3995">
          <cell r="A3995" t="str">
            <v>Centrum Komunikacji Społecznej</v>
          </cell>
          <cell r="B3995" t="str">
            <v>Instytut Mieczysława Wajnberga, Aleja Jerzego Waszyngtona 26/21, 03-912 Warszawa</v>
          </cell>
        </row>
        <row r="3996">
          <cell r="A3996" t="str">
            <v>Dzielnica Śródmieście</v>
          </cell>
          <cell r="B3996" t="str">
            <v>Instytut Mieczysława Wajnberga, Aleja Jerzego Waszyngtona 26/21, 03-912 Warszawa</v>
          </cell>
        </row>
        <row r="3997">
          <cell r="A3997" t="str">
            <v>Biuro Stołecznego Konserwatora Zabytków</v>
          </cell>
          <cell r="B3997" t="str">
            <v>Instytut Mieczysława Wajnberga, Aleja Jerzego Waszyngtona 26/21, 03-912 Warszawa</v>
          </cell>
        </row>
        <row r="3998">
          <cell r="A3998" t="str">
            <v>Biuro Pomocy i Projektów Społecznych</v>
          </cell>
          <cell r="B3998" t="str">
            <v>Instytut Nowej Kultury, ul. Chełmska 21A, 00-724 Warszawa</v>
          </cell>
        </row>
        <row r="3999">
          <cell r="A3999" t="str">
            <v>Dzielnica Wola</v>
          </cell>
          <cell r="B3999" t="str">
            <v>Instytut Nowej Kultury, ul. Chełmska 21A, 00-724 Warszawa</v>
          </cell>
        </row>
        <row r="4000">
          <cell r="A4000" t="str">
            <v>Dzielnica Śródmieście</v>
          </cell>
          <cell r="B4000" t="str">
            <v>Instytut Przeciwdziałania Wykluczeniom, ul. Piekary 33, 87-100 Toruń</v>
          </cell>
        </row>
        <row r="4001">
          <cell r="A4001" t="str">
            <v>Biuro Pomocy i Projektów Społecznych</v>
          </cell>
          <cell r="B4001" t="str">
            <v>Instytut Psychologii Zdrowia Polskiego Towarzystwa Psychologicznego, ul. Gęślarska 3, 02-412 Warszawa-Włochy</v>
          </cell>
        </row>
        <row r="4002">
          <cell r="A4002" t="str">
            <v>Biuro Edukacji</v>
          </cell>
          <cell r="B4002" t="str">
            <v>Instytut Spraw Głuchych, ul. Podchorążych 15/19/38B, 00-721 Warszawa</v>
          </cell>
        </row>
        <row r="4003">
          <cell r="A4003" t="str">
            <v>Biuro Pomocy i Projektów Społecznych</v>
          </cell>
          <cell r="B4003" t="str">
            <v>Instytut Spraw Głuchych, ul. Podchorążych 15/19/38B, 00-721 Warszawa</v>
          </cell>
        </row>
        <row r="4004">
          <cell r="A4004" t="str">
            <v>Centrum Komunikacji Społecznej</v>
          </cell>
          <cell r="B4004" t="str">
            <v>Instytut Spraw Głuchych, ul. Podchorążych 15/19/38B, 00-721 Warszawa</v>
          </cell>
        </row>
        <row r="4005">
          <cell r="A4005" t="str">
            <v>Biuro Kultury</v>
          </cell>
          <cell r="B4005" t="str">
            <v>Instytut Teatru Pokrewnego - Fundacja, ul. Kopaniewo 5 B, 84-352 Wicko</v>
          </cell>
        </row>
        <row r="4006">
          <cell r="A4006" t="str">
            <v>Biuro Kultury</v>
          </cell>
          <cell r="B4006" t="str">
            <v>Instytut Teatru Przedmiotu, ul. Dzięgiel 4, 89-607 Konarzyny</v>
          </cell>
        </row>
        <row r="4007">
          <cell r="A4007" t="str">
            <v>Biuro Kultury</v>
          </cell>
          <cell r="B4007" t="str">
            <v>Instytut Witkacego, ul. Marszałkowska 68/70/34, 00-545 Warszawa</v>
          </cell>
        </row>
        <row r="4008">
          <cell r="A4008" t="str">
            <v>Biuro Edukacji</v>
          </cell>
          <cell r="B4008" t="str">
            <v>Instytut Wodorowy W Likwidacji, ul. Edmunda Jana Osmańczyka 14A/62, 01-494 Warszawa</v>
          </cell>
        </row>
        <row r="4009">
          <cell r="A4009" t="str">
            <v>Dzielnica Białołęka</v>
          </cell>
          <cell r="B4009" t="str">
            <v>Integracyjne Stowarzyszenie Kultury Fizycznej "Daj Szansę", ul. Szareckiego 6/64, 01-493 Warszawa</v>
          </cell>
        </row>
        <row r="4010">
          <cell r="A4010" t="str">
            <v>Biuro Sportu i Rekreacji</v>
          </cell>
          <cell r="B4010" t="str">
            <v>Integracyjne Stowarzyszenie Kultury Fizycznej "Daj Szansę", ul. Szareckiego 6/64, 01-493 Warszawa</v>
          </cell>
        </row>
        <row r="4011">
          <cell r="A4011" t="str">
            <v>Dzielnica Bemowo</v>
          </cell>
          <cell r="B4011" t="str">
            <v>Integracyjne Stowarzyszenie Kultury Fizycznej "Daj Szansę", ul. Szareckiego 6/64, 01-493 Warszawa</v>
          </cell>
        </row>
        <row r="4012">
          <cell r="A4012" t="str">
            <v>Biuro Sportu i Rekreacji</v>
          </cell>
          <cell r="B4012" t="str">
            <v>Integracyjny Klub Sportowy - AWF, ul. Marymoncka 34, 01-813 Warszawa</v>
          </cell>
        </row>
        <row r="4013">
          <cell r="A4013" t="str">
            <v>Dzielnica Bielany</v>
          </cell>
          <cell r="B4013" t="str">
            <v>Integracyjny Klub Sportowy - AWF, ul. Marymoncka 34, 01-813 Warszawa</v>
          </cell>
        </row>
        <row r="4014">
          <cell r="A4014" t="str">
            <v>Dzielnica Mokotów</v>
          </cell>
          <cell r="B4014" t="str">
            <v>Integracyjny Klub Sportowy - AWF, ul. Marymoncka 34, 01-813 Warszawa</v>
          </cell>
        </row>
        <row r="4015">
          <cell r="A4015" t="str">
            <v>Dzielnica Targówek</v>
          </cell>
          <cell r="B4015" t="str">
            <v>Integracyjny Uczniowski Klub Sportowy "Muszelka", ul. Balkonowa 2/4, 03-329 Warszawa</v>
          </cell>
        </row>
        <row r="4016">
          <cell r="A4016" t="str">
            <v>Biuro Sportu i Rekreacji</v>
          </cell>
          <cell r="B4016" t="str">
            <v>Integracyjny Uczniowski Klub Sportowy "Muszelka", ul. Balkonowa 2/4, 03-329 Warszawa</v>
          </cell>
        </row>
        <row r="4017">
          <cell r="A4017" t="str">
            <v>Biuro Edukacji</v>
          </cell>
          <cell r="B4017" t="str">
            <v>Integracyjny Uczniowski Klub Sportowy "Muszelka", ul. Balkonowa 2/4, 03-329 Warszawa</v>
          </cell>
        </row>
        <row r="4018">
          <cell r="A4018" t="str">
            <v>Dzielnica Mokotów</v>
          </cell>
          <cell r="B4018" t="str">
            <v>Integracyjny Uczniowski Klub Sportowy PAAR, ul. Belgradzka, 02-793 Warszawa</v>
          </cell>
        </row>
        <row r="4019">
          <cell r="A4019" t="str">
            <v>Centrum Komunikacji Społecznej</v>
          </cell>
          <cell r="B4019" t="str">
            <v>Integro - EU, ul. Przewóz 36B/97, 30-716 Kraków</v>
          </cell>
        </row>
        <row r="4020">
          <cell r="A4020" t="str">
            <v>Biuro Kultury</v>
          </cell>
          <cell r="B4020" t="str">
            <v>Integro - EU, ul. Przewóz 36B/97, 30-716 Kraków</v>
          </cell>
        </row>
        <row r="4021">
          <cell r="A4021" t="str">
            <v>Biuro Pomocy i Projektów Społecznych</v>
          </cell>
          <cell r="B4021" t="str">
            <v>IRENEUSZ MALEWICZ J&amp;M ENGINEERS, ul. Litewska 6, 22-100 Chełm</v>
          </cell>
        </row>
        <row r="4022">
          <cell r="A4022" t="str">
            <v>Dzielnica Wesoła</v>
          </cell>
          <cell r="B4022" t="str">
            <v>Iryna Dzhus, ul. Leżajska, 02-155 Warszawa</v>
          </cell>
        </row>
        <row r="4023">
          <cell r="A4023" t="str">
            <v>Dzielnica Wawer</v>
          </cell>
          <cell r="B4023" t="str">
            <v>Iryna Dzhus, ul. Leżajska, 02-155 Warszawa</v>
          </cell>
        </row>
        <row r="4024">
          <cell r="A4024" t="str">
            <v>Dzielnica Ursynów</v>
          </cell>
          <cell r="B4024" t="str">
            <v>Iryna Dzhus, ul. Leżajska, 02-155 Warszawa</v>
          </cell>
        </row>
        <row r="4025">
          <cell r="A4025" t="str">
            <v>Dzielnica Włochy</v>
          </cell>
          <cell r="B4025" t="str">
            <v>Iryna Dzhus, ul. Leżajska, 02-155 Warszawa</v>
          </cell>
        </row>
        <row r="4026">
          <cell r="A4026" t="str">
            <v>Dzielnica Śródmieście</v>
          </cell>
          <cell r="B4026" t="str">
            <v>Iryna Dzhus, ul. Leżajska, 02-155 Warszawa</v>
          </cell>
        </row>
        <row r="4027">
          <cell r="A4027" t="str">
            <v>Dzielnica Bielany</v>
          </cell>
          <cell r="B4027" t="str">
            <v>Iryna Dzhus, ul. Leżajska, 02-155 Warszawa</v>
          </cell>
        </row>
        <row r="4028">
          <cell r="A4028" t="str">
            <v>Dzielnica Wola</v>
          </cell>
          <cell r="B4028" t="str">
            <v>Iryna Dzhus, ul. Leżajska, 02-155 Warszawa</v>
          </cell>
        </row>
        <row r="4029">
          <cell r="A4029" t="str">
            <v>Dzielnica Praga-Południe</v>
          </cell>
          <cell r="B4029" t="str">
            <v>Iryna Dzhus, ul. Leżajska, 02-155 Warszawa</v>
          </cell>
        </row>
        <row r="4030">
          <cell r="A4030" t="str">
            <v>Biuro Kultury</v>
          </cell>
          <cell r="B4030" t="str">
            <v>Iryna Dzhus, ul. Leżajska, 02-155 Warszawa</v>
          </cell>
        </row>
        <row r="4031">
          <cell r="A4031" t="str">
            <v>Biuro Pomocy i Projektów Społecznych</v>
          </cell>
          <cell r="B4031" t="str">
            <v>ISAT, ul. Ludwika Rydygiera 6/39, 01-793 Warszawa</v>
          </cell>
        </row>
        <row r="4032">
          <cell r="A4032" t="str">
            <v>Biuro Pomocy i Projektów Społecznych</v>
          </cell>
          <cell r="B4032" t="str">
            <v>IWONA KACZMARZ KLUBIK MALUCHA JAŚKOWO, ul. Dywizjonu 303 lok. 169, 01-470 Warszawa</v>
          </cell>
        </row>
        <row r="4033">
          <cell r="A4033" t="str">
            <v>Biuro Pomocy i Projektów Społecznych</v>
          </cell>
          <cell r="B4033" t="str">
            <v>Ja - Wybieram. Stowarzyszenie Na Rzecz Osób Wyjątkowych, ul. Antoniego Magiera 25A/26, 01-856 Warszawa</v>
          </cell>
        </row>
        <row r="4034">
          <cell r="A4034" t="str">
            <v>Biuro Ochrony Środowiska</v>
          </cell>
          <cell r="B4034" t="str">
            <v>Ja Wisła, ul. Żywnego 21 A/71, 02-701 Warszawa</v>
          </cell>
        </row>
        <row r="4035">
          <cell r="A4035" t="str">
            <v>Biuro Pomocy i Projektów Społecznych</v>
          </cell>
          <cell r="B4035" t="str">
            <v>Jadłodajnia Św. Ryszarda Pampuri, ul. Sapieżyńska 3, 00-215 Warszawa</v>
          </cell>
        </row>
        <row r="4036">
          <cell r="A4036" t="str">
            <v>Biuro Kultury</v>
          </cell>
          <cell r="B4036" t="str">
            <v>Jazz Art, ul. Południowa 30/10/1, 04-789 Warszawa</v>
          </cell>
        </row>
        <row r="4037">
          <cell r="A4037" t="str">
            <v>Dzielnica Ochota</v>
          </cell>
          <cell r="B4037" t="str">
            <v>Joga Rilass Beata Gamdzyk, ul. Lirowa, 02-387 Warszawa</v>
          </cell>
        </row>
        <row r="4038">
          <cell r="A4038" t="str">
            <v>Biuro Ochrony Środowiska</v>
          </cell>
          <cell r="B4038" t="str">
            <v>Jokot, ul. Klaudyny 38/75, 01-684 Warszawa</v>
          </cell>
        </row>
        <row r="4039">
          <cell r="A4039" t="str">
            <v>Dzielnica Ursynów</v>
          </cell>
          <cell r="B4039" t="str">
            <v>JUDO KODOMO, ul. Stefana Dembego, 02-798 Warszawa</v>
          </cell>
        </row>
        <row r="4040">
          <cell r="A4040" t="str">
            <v>Biuro Pomocy i Projektów Społecznych</v>
          </cell>
          <cell r="B4040" t="str">
            <v>JULIA BERNAT, ul. Kalatówki 4, 02-702 Warszawa</v>
          </cell>
        </row>
        <row r="4041">
          <cell r="A4041" t="str">
            <v>Biuro Sportu i Rekreacji</v>
          </cell>
          <cell r="B4041" t="str">
            <v>Kaman Sport Group Spółka Z Ograniczoną Odpowiedzialnością, ul. Elektoralna 14/18, 00-139 Warszawa</v>
          </cell>
        </row>
        <row r="4042">
          <cell r="A4042" t="str">
            <v>Biuro Polityki Zdrowotnej</v>
          </cell>
          <cell r="B4042" t="str">
            <v>Kaminski Foundation, Al. Zwycięstwa 96/98, 81-451 Gdynia</v>
          </cell>
        </row>
        <row r="4043">
          <cell r="A4043" t="str">
            <v>Dzielnica Śródmieście</v>
          </cell>
          <cell r="B4043" t="str">
            <v>Kaminski Foundation, Al. Zwycięstwa 96/98, 81-451 Gdynia</v>
          </cell>
        </row>
        <row r="4044">
          <cell r="A4044" t="str">
            <v>Biuro Pomocy i Projektów Społecznych</v>
          </cell>
          <cell r="B4044" t="str">
            <v>KANGUREK IZABELA MOROZ, ul. Szeligowska 5/52, 01-319 Warszawa</v>
          </cell>
        </row>
        <row r="4045">
          <cell r="A4045" t="str">
            <v>Biuro Sportu i Rekreacji</v>
          </cell>
          <cell r="B4045" t="str">
            <v>KARABELA, ul. Samsonowska 12, 02-829 Warszawa</v>
          </cell>
        </row>
        <row r="4046">
          <cell r="A4046" t="str">
            <v>Dzielnica Śródmieście</v>
          </cell>
          <cell r="B4046" t="str">
            <v>Karate Klub Warszawa, ul. Dionizosa 12/234, 03-142 Warszawa</v>
          </cell>
        </row>
        <row r="4047">
          <cell r="A4047" t="str">
            <v>Dzielnica Żoliborz</v>
          </cell>
          <cell r="B4047" t="str">
            <v>Karate Klub Warszawa, ul. Dionizosa 12/234, 03-142 Warszawa</v>
          </cell>
        </row>
        <row r="4048">
          <cell r="A4048" t="str">
            <v>Dzielnica Mokotów</v>
          </cell>
          <cell r="B4048" t="str">
            <v>Karate Klub Warszawa, ul. Dionizosa 12/234, 03-142 Warszawa</v>
          </cell>
        </row>
        <row r="4049">
          <cell r="A4049" t="str">
            <v>Dzielnica Bemowo</v>
          </cell>
          <cell r="B4049" t="str">
            <v>Karate Klub Warszawa, ul. Dionizosa 12/234, 03-142 Warszawa</v>
          </cell>
        </row>
        <row r="4050">
          <cell r="A4050" t="str">
            <v>Centrum Komunikacji Społecznej</v>
          </cell>
          <cell r="B4050" t="str">
            <v>Karate Klub Warszawa, ul. Dionizosa 12/234, 03-142 Warszawa</v>
          </cell>
        </row>
        <row r="4051">
          <cell r="A4051" t="str">
            <v>Biuro Pomocy i Projektów Społecznych</v>
          </cell>
          <cell r="B4051" t="str">
            <v>Karate Klub Warszawa, ul. Dionizosa 12/234, 03-142 Warszawa</v>
          </cell>
        </row>
        <row r="4052">
          <cell r="A4052" t="str">
            <v>Biuro Sportu i Rekreacji</v>
          </cell>
          <cell r="B4052" t="str">
            <v>Karate Klub Warszawa, ul. Dionizosa 12/234, 03-142 Warszawa</v>
          </cell>
        </row>
        <row r="4053">
          <cell r="A4053" t="str">
            <v>Dzielnica Włochy</v>
          </cell>
          <cell r="B4053" t="str">
            <v>Karate Klub Warszawa, ul. Dionizosa 12/234, 03-142 Warszawa</v>
          </cell>
        </row>
        <row r="4054">
          <cell r="A4054" t="str">
            <v>Biuro Kultury</v>
          </cell>
          <cell r="B4054" t="str">
            <v>Karimski Foundation, ul. Kiełpińska 3/100, 01-707 Warszawa</v>
          </cell>
        </row>
        <row r="4055">
          <cell r="A4055" t="str">
            <v>Biuro Pomocy i Projektów Społecznych</v>
          </cell>
          <cell r="B4055" t="str">
            <v>Katolickie Stowarzyszenie Niepełnosprawnych Archidiecezji Warszawskiej (Ksn Aw), ul. Deotymy 41, 01-441 Warszawa</v>
          </cell>
        </row>
        <row r="4056">
          <cell r="A4056" t="str">
            <v>Centrum Komunikacji Społecznej</v>
          </cell>
          <cell r="B4056" t="str">
            <v>Katolickie Stowarzyszenie Niepełnosprawnych Archidiecezji Warszawskiej (Ksn Aw), ul. Deotymy 41, 01-441 Warszawa</v>
          </cell>
        </row>
        <row r="4057">
          <cell r="A4057" t="str">
            <v>Biuro Pomocy i Projektów Społecznych</v>
          </cell>
          <cell r="B4057" t="str">
            <v>Katolickie Stowarzyszenie Niepełnosprawnych przy parafii św. Marii Magdaleny w Warszawie w diecezji warszawsko-praskiej, ul. Echa Leśne, 03-214 Warszawa</v>
          </cell>
        </row>
        <row r="4058">
          <cell r="A4058" t="str">
            <v>Biuro Pomocy i Projektów Społecznych</v>
          </cell>
          <cell r="B4058" t="str">
            <v>KIDS WORLD MONIKA FILIPEK, ul. Sowia 26, 05-462 Stefanówka</v>
          </cell>
        </row>
        <row r="4059">
          <cell r="A4059" t="str">
            <v>Centrum Komunikacji Społecznej</v>
          </cell>
          <cell r="B4059" t="str">
            <v>Kierunek Jutro, ul. Rodziewiczówny, 04-187 Warszawa</v>
          </cell>
        </row>
        <row r="4060">
          <cell r="A4060" t="str">
            <v>Biuro Sportu i Rekreacji</v>
          </cell>
          <cell r="B4060" t="str">
            <v>Kierunek Jutro, ul. Rodziewiczówny, 04-187 Warszawa</v>
          </cell>
        </row>
        <row r="4061">
          <cell r="A4061" t="str">
            <v>Biuro Pomocy i Projektów Społecznych</v>
          </cell>
          <cell r="B4061" t="str">
            <v>Kierunek Jutro, ul. Rodziewiczówny, 04-187 Warszawa</v>
          </cell>
        </row>
        <row r="4062">
          <cell r="A4062" t="str">
            <v>Biuro Kultury</v>
          </cell>
          <cell r="B4062" t="str">
            <v>Kingart, ul. Proszowska 70, 32-700 Bochnia</v>
          </cell>
        </row>
        <row r="4063">
          <cell r="A4063" t="str">
            <v>Dzielnica Mokotów</v>
          </cell>
          <cell r="B4063" t="str">
            <v>Kingart, ul. Proszowska 70, 32-700 Bochnia</v>
          </cell>
        </row>
        <row r="4064">
          <cell r="A4064" t="str">
            <v>Dzielnica Wesoła</v>
          </cell>
          <cell r="B4064" t="str">
            <v>Kingart, ul. Proszowska 70, 32-700 Bochnia</v>
          </cell>
        </row>
        <row r="4065">
          <cell r="A4065" t="str">
            <v>Biuro Pomocy i Projektów Społecznych</v>
          </cell>
          <cell r="B4065" t="str">
            <v>KJ3 SP. Z O. O., ul. Powstańców Śląskich 9, 01-381 Warszawa</v>
          </cell>
        </row>
        <row r="4066">
          <cell r="A4066" t="str">
            <v>Dzielnica Wilanów</v>
          </cell>
          <cell r="B4066" t="str">
            <v>KKP Warszawa, ul. Ruczaj 117J/4, 02-997 Warszawa</v>
          </cell>
        </row>
        <row r="4067">
          <cell r="A4067" t="str">
            <v>Biuro Sportu i Rekreacji</v>
          </cell>
          <cell r="B4067" t="str">
            <v>KKP Warszawa, ul. Ruczaj 117J/4, 02-997 Warszawa</v>
          </cell>
        </row>
        <row r="4068">
          <cell r="A4068" t="str">
            <v>Dzielnica Ursus</v>
          </cell>
          <cell r="B4068" t="str">
            <v>KKP Warszawa, ul. Ruczaj 117J/4, 02-997 Warszawa</v>
          </cell>
        </row>
        <row r="4069">
          <cell r="A4069" t="str">
            <v>Dzielnica Wesoła</v>
          </cell>
          <cell r="B4069" t="str">
            <v>KKP Warszawa, ul. Ruczaj 117J/4, 02-997 Warszawa</v>
          </cell>
        </row>
        <row r="4070">
          <cell r="A4070" t="str">
            <v>Biuro Edukacji</v>
          </cell>
          <cell r="B4070" t="str">
            <v>KKS Polonia Warszawa sp. z o.o., ul. Konwiktorska, 00-206 Warszawa</v>
          </cell>
        </row>
        <row r="4071">
          <cell r="A4071" t="str">
            <v>Biuro Sportu i Rekreacji</v>
          </cell>
          <cell r="B4071" t="str">
            <v>KKS Polonia Warszawa sp. z o.o., ul. Konwiktorska, 00-206 Warszawa</v>
          </cell>
        </row>
        <row r="4072">
          <cell r="A4072" t="str">
            <v>Biuro Rozwoju Gospodarczego</v>
          </cell>
          <cell r="B4072" t="str">
            <v>Klad Spółka Z Ograniczoną Odpowiedzialnością, ul. Twarda 44, 00-831 Warszawa</v>
          </cell>
        </row>
        <row r="4073">
          <cell r="A4073" t="str">
            <v>Centrum Komunikacji Społecznej</v>
          </cell>
          <cell r="B4073" t="str">
            <v>Klad Spółka Z Ograniczoną Odpowiedzialnością, ul. Twarda 44, 00-831 Warszawa</v>
          </cell>
        </row>
        <row r="4074">
          <cell r="A4074" t="str">
            <v>Biuro Polityki Zdrowotnej</v>
          </cell>
          <cell r="B4074" t="str">
            <v>Klasa Kobiet, ul. Kłosia 7, 02-466 Warszawa</v>
          </cell>
        </row>
        <row r="4075">
          <cell r="A4075" t="str">
            <v>Biuro Pomocy i Projektów Społecznych</v>
          </cell>
          <cell r="B4075" t="str">
            <v>Klasztor Zakonu Braci Mniejszych Kapucynów w Warszawie, ul. Kapucyńska, 00-245 Warszawa</v>
          </cell>
        </row>
        <row r="4076">
          <cell r="A4076" t="str">
            <v>Dzielnica Mokotów</v>
          </cell>
          <cell r="B4076" t="str">
            <v>KLASZTOR ZAKONU KAZNODZIEJSKIEGO, ul. Dominikańska 2, 02-741 Warszawa</v>
          </cell>
        </row>
        <row r="4077">
          <cell r="A4077" t="str">
            <v>Dzielnica Targówek</v>
          </cell>
          <cell r="B4077" t="str">
            <v>Klub "Team ZabieganeDni", ul. Goplańska, 02-954 Warszawa</v>
          </cell>
        </row>
        <row r="4078">
          <cell r="A4078" t="str">
            <v>Dzielnica Ursynów</v>
          </cell>
          <cell r="B4078" t="str">
            <v>Klub "Team ZabieganeDni", ul. Goplańska, 02-954 Warszawa</v>
          </cell>
        </row>
        <row r="4079">
          <cell r="A4079" t="str">
            <v>Centrum Komunikacji Społecznej</v>
          </cell>
          <cell r="B4079" t="str">
            <v>Klub "Team ZabieganeDni", ul. Goplańska, 02-954 Warszawa</v>
          </cell>
        </row>
        <row r="4080">
          <cell r="A4080" t="str">
            <v>Dzielnica Mokotów</v>
          </cell>
          <cell r="B4080" t="str">
            <v>Klub "Team ZabieganeDni", ul. Górczewska, 01-460 Warszawa</v>
          </cell>
        </row>
        <row r="4081">
          <cell r="A4081" t="str">
            <v>Dzielnica Wesoła</v>
          </cell>
          <cell r="B4081" t="str">
            <v>Klub "Team ZabieganeDni", ul. Górczewska, 01-460 Warszawa</v>
          </cell>
        </row>
        <row r="4082">
          <cell r="A4082" t="str">
            <v>Biuro Edukacji</v>
          </cell>
          <cell r="B4082" t="str">
            <v>Klub Akademii Liderek, ul. Zbyszka Cybulskiego 5, 00-727 Warszawa</v>
          </cell>
        </row>
        <row r="4083">
          <cell r="A4083" t="str">
            <v>Biuro Sportu i Rekreacji</v>
          </cell>
          <cell r="B4083" t="str">
            <v>Klub Biegacza "Sporting", ul. 1000-Lecia Państwa Polskiego 3, 72-500 Międzyzdroje</v>
          </cell>
        </row>
        <row r="4084">
          <cell r="A4084" t="str">
            <v>Biuro Sportu i Rekreacji</v>
          </cell>
          <cell r="B4084" t="str">
            <v>KLUB BOKSERSKI "LEGIA", ul. Jerzego Waldorffa 31, 01-494 Warszawa</v>
          </cell>
        </row>
        <row r="4085">
          <cell r="A4085" t="str">
            <v>Dzielnica Ochota</v>
          </cell>
          <cell r="B4085" t="str">
            <v>Klub Byłych Więźniów Politycznych Obozu Koncentracyjnego Mauthausen-Gusen, ul. Karowa 31, 00-324 Warszawa</v>
          </cell>
        </row>
        <row r="4086">
          <cell r="A4086" t="str">
            <v>Dzielnica Bemowo</v>
          </cell>
          <cell r="B4086" t="str">
            <v>Klub Futbolu Australijskiego Polish Devils, Al. J. Ch. Szucha, 00-582 Warszawa</v>
          </cell>
        </row>
        <row r="4087">
          <cell r="A4087" t="str">
            <v>Centrum Komunikacji Społecznej</v>
          </cell>
          <cell r="B4087" t="str">
            <v>Klub Futbolu Australijskiego Polish Devils, Al. J. Ch. Szucha, 00-582 Warszawa</v>
          </cell>
        </row>
        <row r="4088">
          <cell r="A4088" t="str">
            <v>Biuro Sportu i Rekreacji</v>
          </cell>
          <cell r="B4088" t="str">
            <v>Klub Hokejowy Warsaw Capitals, ul. Apartamentowa 11 Lok. 22, 02-495 Warszawa</v>
          </cell>
        </row>
        <row r="4089">
          <cell r="A4089" t="str">
            <v>Biuro Edukacji</v>
          </cell>
          <cell r="B4089" t="str">
            <v>Klub Inteligencji Katolickiej, ul. Freta 20/24A, 00-227 Warszawa</v>
          </cell>
        </row>
        <row r="4090">
          <cell r="A4090" t="str">
            <v>Centrum Komunikacji Społecznej</v>
          </cell>
          <cell r="B4090" t="str">
            <v>Klub Inteligencji Katolickiej, ul. Freta 20/24A, 00-227 Warszawa</v>
          </cell>
        </row>
        <row r="4091">
          <cell r="A4091" t="str">
            <v>Biuro Kultury</v>
          </cell>
          <cell r="B4091" t="str">
            <v>Klub Inteligencji Katolickiej, ul. Freta 20/24A, 00-227 Warszawa</v>
          </cell>
        </row>
        <row r="4092">
          <cell r="A4092" t="str">
            <v>Dzielnica Śródmieście</v>
          </cell>
          <cell r="B4092" t="str">
            <v>Klub Judo Chojrak, ul. Bartnicza 3, 03-358 Warszawa</v>
          </cell>
        </row>
        <row r="4093">
          <cell r="A4093" t="str">
            <v>Biuro Sportu i Rekreacji</v>
          </cell>
          <cell r="B4093" t="str">
            <v>Klub Judo Chojrak, ul. Bartnicza 3, 03-358 Warszawa</v>
          </cell>
        </row>
        <row r="4094">
          <cell r="A4094" t="str">
            <v>Dzielnica Targówek</v>
          </cell>
          <cell r="B4094" t="str">
            <v>Klub Judo Chojrak, ul. Bartnicza 3, 03-358 Warszawa</v>
          </cell>
        </row>
        <row r="4095">
          <cell r="A4095" t="str">
            <v>Dzielnica Wawer</v>
          </cell>
          <cell r="B4095" t="str">
            <v>Klub Judo Chojrak, ul. Bartnicza 3, 03-358 Warszawa</v>
          </cell>
        </row>
        <row r="4096">
          <cell r="A4096" t="str">
            <v>Dzielnica Mokotów</v>
          </cell>
          <cell r="B4096" t="str">
            <v>Klub Judo Tytan / Active Fun, ul. Pileckiego 106/4, 02-781 Warszawa</v>
          </cell>
        </row>
        <row r="4097">
          <cell r="A4097" t="str">
            <v>Dzielnica Wilanów</v>
          </cell>
          <cell r="B4097" t="str">
            <v>Klub Judo Tytan / Active Fun, ul. Pileckiego 106/4, 02-781 Warszawa</v>
          </cell>
        </row>
        <row r="4098">
          <cell r="A4098" t="str">
            <v>Dzielnica Ursynów</v>
          </cell>
          <cell r="B4098" t="str">
            <v>Klub Judo Tytan / Active fun, ul. Pileckiego 106/4, 02-781 Warszawa</v>
          </cell>
        </row>
        <row r="4099">
          <cell r="A4099" t="str">
            <v>Biuro Sportu i Rekreacji</v>
          </cell>
          <cell r="B4099" t="str">
            <v>Klub Karate RYUUDO, ul. Hirszfelda 16/67, 02-776 Warszawa</v>
          </cell>
        </row>
        <row r="4100">
          <cell r="A4100" t="str">
            <v>Dzielnica Ursynów</v>
          </cell>
          <cell r="B4100" t="str">
            <v>Klub Karate RYUUDO, ul. Hirszfelda 16/67, 02-776 Warszawa</v>
          </cell>
        </row>
        <row r="4101">
          <cell r="A4101" t="str">
            <v>Dzielnica Bielany</v>
          </cell>
          <cell r="B4101" t="str">
            <v>Klub Karate RYUUDO, ul. Hirszfelda 16/67, 02-776 Warszawa</v>
          </cell>
        </row>
        <row r="4102">
          <cell r="A4102" t="str">
            <v>Dzielnica Bielany</v>
          </cell>
          <cell r="B4102" t="str">
            <v>Klub Kolarski "Legia 1928", ul. Waldorffa 29, 01-494 Warszawa</v>
          </cell>
        </row>
        <row r="4103">
          <cell r="A4103" t="str">
            <v>Dzielnica Wesoła</v>
          </cell>
          <cell r="B4103" t="str">
            <v>Klub Kolarski "Legia 1928", ul. Waldorffa 29, 01-494 Warszawa</v>
          </cell>
        </row>
        <row r="4104">
          <cell r="A4104" t="str">
            <v>Centrum Komunikacji Społecznej</v>
          </cell>
          <cell r="B4104" t="str">
            <v>Klub Kolarski "Legia 1928", ul. Waldorffa 29, 01-494 Warszawa</v>
          </cell>
        </row>
        <row r="4105">
          <cell r="A4105" t="str">
            <v>Biuro Sportu i Rekreacji</v>
          </cell>
          <cell r="B4105" t="str">
            <v>Klub Kolarski "Panorama - Warszawa", ul. Nowogrodzka 7/9/36, 00-513 Warszawa</v>
          </cell>
        </row>
        <row r="4106">
          <cell r="A4106" t="str">
            <v>Dzielnica Śródmieście</v>
          </cell>
          <cell r="B4106" t="str">
            <v>Klub Krakowian W Warszawie, ul. Grocholicka 4/3, 02-495 Warszawa</v>
          </cell>
        </row>
        <row r="4107">
          <cell r="A4107" t="str">
            <v>Biuro Pomocy i Projektów Społecznych</v>
          </cell>
          <cell r="B4107" t="str">
            <v>Klub Malucha Bambino Marzena Wierzbicka, ul. Ł. Gołębiowskiego 4, 01-504 Warszawa</v>
          </cell>
        </row>
        <row r="4108">
          <cell r="A4108" t="str">
            <v>Biuro Sportu i Rekreacji</v>
          </cell>
          <cell r="B4108" t="str">
            <v>Klub Miedzeszyn Spółka Z Ograniczoną Odpowiedzialnością, ul. Bielika 17, 04-989 Warszawa</v>
          </cell>
        </row>
        <row r="4109">
          <cell r="A4109" t="str">
            <v>Biuro Edukacji</v>
          </cell>
          <cell r="B4109" t="str">
            <v>Klub Modelarzy BSP "Latamy dronami", ul. Michałowskiego, 02-438 Warszawa</v>
          </cell>
        </row>
        <row r="4110">
          <cell r="A4110" t="str">
            <v>Biuro Edukacji</v>
          </cell>
          <cell r="B4110" t="str">
            <v>Klub Naukowy Fenix, ul. K. Borsuka, Warszawa, 02-793 Up31</v>
          </cell>
        </row>
        <row r="4111">
          <cell r="A4111" t="str">
            <v>Biuro Sportu i Rekreacji</v>
          </cell>
          <cell r="B4111" t="str">
            <v>Klub Podnoszenia Ciężarów LEGIA Warszawa, ul. Gustawa Morcinka 4/8, 01-496 Warszawa</v>
          </cell>
        </row>
        <row r="4112">
          <cell r="A4112" t="str">
            <v>Dzielnica Ursus</v>
          </cell>
          <cell r="B4112" t="str">
            <v>Klub Rodzin Abstynenckich Zorza Ursus, ul. Sosnkowskiego 16, 02-495 Warszawa - Ursus</v>
          </cell>
        </row>
        <row r="4113">
          <cell r="A4113" t="str">
            <v>Dzielnica Śródmieście</v>
          </cell>
          <cell r="B4113" t="str">
            <v>Klub Sportowy "Akademia Tańca", ul. Miedziana, Warszawa, 00-814 Warszawa Wola</v>
          </cell>
        </row>
        <row r="4114">
          <cell r="A4114" t="str">
            <v>Biuro Sportu i Rekreacji</v>
          </cell>
          <cell r="B4114" t="str">
            <v>Klub Sportowy "Czempion" Warszawa, ul. Pory 57/35, 02-757 Warszawa</v>
          </cell>
        </row>
        <row r="4115">
          <cell r="A4115" t="str">
            <v>Dzielnica Ursynów</v>
          </cell>
          <cell r="B4115" t="str">
            <v>Klub Sportowy "Czempion" Warszawa, ul. Pory 57/35, 02-757 Warszawa</v>
          </cell>
        </row>
        <row r="4116">
          <cell r="A4116" t="str">
            <v>Dzielnica Ochota</v>
          </cell>
          <cell r="B4116" t="str">
            <v>Klub Sportowy "Czempion" Warszawa, ul. Pory 57/35, 02-757 Warszawa</v>
          </cell>
        </row>
        <row r="4117">
          <cell r="A4117" t="str">
            <v>Biuro Sportu i Rekreacji</v>
          </cell>
          <cell r="B4117" t="str">
            <v>Klub Sportowy "Drukarz", Aleja Zieleniecka 2, 03-901 Warszawa</v>
          </cell>
        </row>
        <row r="4118">
          <cell r="A4118" t="str">
            <v>Dzielnica Praga-Południe</v>
          </cell>
          <cell r="B4118" t="str">
            <v>Klub Sportowy "Drukarz", Aleja Zieleniecka 2, 03-901 Warszawa</v>
          </cell>
        </row>
        <row r="4119">
          <cell r="A4119" t="str">
            <v>Biuro Sportu i Rekreacji</v>
          </cell>
          <cell r="B4119" t="str">
            <v>Klub Sportowy "EMC", ul. Klaudyny 16C, 01-684 Warszawa</v>
          </cell>
        </row>
        <row r="4120">
          <cell r="A4120" t="str">
            <v>Dzielnica Bielany</v>
          </cell>
          <cell r="B4120" t="str">
            <v>Klub Sportowy "EMC", ul. Klaudyny 16C, 01-684 Warszawa</v>
          </cell>
        </row>
        <row r="4121">
          <cell r="A4121" t="str">
            <v>Biuro Pomocy i Projektów Społecznych</v>
          </cell>
          <cell r="B4121" t="str">
            <v>Klub Sportowy "EMC", ul. Klaudyny 16C, 01-684 Warszawa</v>
          </cell>
        </row>
        <row r="4122">
          <cell r="A4122" t="str">
            <v>Dzielnica Żoliborz</v>
          </cell>
          <cell r="B4122" t="str">
            <v>Klub Sportowy "EMC", ul. Klaudyny 16C, 01-684 Warszawa</v>
          </cell>
        </row>
        <row r="4123">
          <cell r="A4123" t="str">
            <v>Centrum Komunikacji Społecznej</v>
          </cell>
          <cell r="B4123" t="str">
            <v>Klub Sportowy "EMC", ul. Klaudyny 16C, 01-684 Warszawa</v>
          </cell>
        </row>
        <row r="4124">
          <cell r="A4124" t="str">
            <v>Biuro Edukacji</v>
          </cell>
          <cell r="B4124" t="str">
            <v>Klub Sportowy "EMC", ul. Klaudyny 16C, 01-684 Warszawa</v>
          </cell>
        </row>
        <row r="4125">
          <cell r="A4125" t="str">
            <v>Biuro Sportu i Rekreacji</v>
          </cell>
          <cell r="B4125" t="str">
            <v>Klub Sportowy "Gazela", ul. Myśliborska 98B/68, 03-185 Warszawa</v>
          </cell>
        </row>
        <row r="4126">
          <cell r="A4126" t="str">
            <v>Dzielnica Białołęka</v>
          </cell>
          <cell r="B4126" t="str">
            <v>Klub Sportowy "Gazela", ul. Myśliborska 98B/68, 03-185 Warszawa</v>
          </cell>
        </row>
        <row r="4127">
          <cell r="A4127" t="str">
            <v>Dzielnica Mokotów</v>
          </cell>
          <cell r="B4127" t="str">
            <v>Klub Sportowy "Hand To Hand 1", ul. Jana Sebastiana Bacha 26/1003, 02-743 Warszawa</v>
          </cell>
        </row>
        <row r="4128">
          <cell r="A4128" t="str">
            <v>Dzielnica Ursynów</v>
          </cell>
          <cell r="B4128" t="str">
            <v>Klub Sportowy "Hand To Hand 1", ul. Jana Sebastiana Bacha 26/1003, 02-743 Warszawa</v>
          </cell>
        </row>
        <row r="4129">
          <cell r="A4129" t="str">
            <v>Biuro Edukacji</v>
          </cell>
          <cell r="B4129" t="str">
            <v>Klub Sportowy "Hand To Hand 1", ul. Jana Sebastiana Bacha 26/1003, 02-743 Warszawa</v>
          </cell>
        </row>
        <row r="4130">
          <cell r="A4130" t="str">
            <v>Biuro Sportu i Rekreacji</v>
          </cell>
          <cell r="B4130" t="str">
            <v>Klub Sportowy "Hand To Hand 1", ul. Jana Sebastiana Bacha 26/1003, 02-743 Warszawa</v>
          </cell>
        </row>
        <row r="4131">
          <cell r="A4131" t="str">
            <v>Biuro Sportu i Rekreacji</v>
          </cell>
          <cell r="B4131" t="str">
            <v>Klub Sportowy "Kuźnia" Warszawa, ul. Płocka, 01-231 Warszawa</v>
          </cell>
        </row>
        <row r="4132">
          <cell r="A4132" t="str">
            <v>Biuro Sportu i Rekreacji</v>
          </cell>
          <cell r="B4132" t="str">
            <v>Klub Sportowy "Metro", ul. Dereniowa 48, 02-776 Warszawa</v>
          </cell>
        </row>
        <row r="4133">
          <cell r="A4133" t="str">
            <v>Dzielnica Ursynów</v>
          </cell>
          <cell r="B4133" t="str">
            <v>Klub Sportowy "Metro", ul. Dereniowa 48, 02-776 Warszawa</v>
          </cell>
        </row>
        <row r="4134">
          <cell r="A4134" t="str">
            <v>Dzielnica Bielany</v>
          </cell>
          <cell r="B4134" t="str">
            <v>Klub Sportowy "Metro", ul. Dereniowa 48, 02-776 Warszawa</v>
          </cell>
        </row>
        <row r="4135">
          <cell r="A4135" t="str">
            <v>Biuro Sportu i Rekreacji</v>
          </cell>
          <cell r="B4135" t="str">
            <v>Klub Sportowy "Przyszłość" - Włochy, ul. Rybnicka 25, 02-405 Warszawa</v>
          </cell>
        </row>
        <row r="4136">
          <cell r="A4136" t="str">
            <v>Dzielnica Ursus</v>
          </cell>
          <cell r="B4136" t="str">
            <v>Klub Sportowy "STOP AND GO", ul. Wolności, 02-496 Warszawa</v>
          </cell>
        </row>
        <row r="4137">
          <cell r="A4137" t="str">
            <v>Biuro Sportu i Rekreacji</v>
          </cell>
          <cell r="B4137" t="str">
            <v>Klub Sportowy "STOP AND GO", ul. Wolności, 02-496 Warszawa</v>
          </cell>
        </row>
        <row r="4138">
          <cell r="A4138" t="str">
            <v>Dzielnica Targówek</v>
          </cell>
          <cell r="B4138" t="str">
            <v>Klub Sportowy "TAZARO", ul. Rembielińska, 03-352 Warszawa</v>
          </cell>
        </row>
        <row r="4139">
          <cell r="A4139" t="str">
            <v>Biuro Sportu i Rekreacji</v>
          </cell>
          <cell r="B4139" t="str">
            <v>KLUB SPORTOWY "URSUS", ul. gen. Kazimierza Sosnkowskiego 3, 02-495 Warszawa</v>
          </cell>
        </row>
        <row r="4140">
          <cell r="A4140" t="str">
            <v>Dzielnica Wesoła</v>
          </cell>
          <cell r="B4140" t="str">
            <v>Klub Sportowy "Wesoła", ul. 1 Praskiego Pułku 41, 05-075 Warszawa</v>
          </cell>
        </row>
        <row r="4141">
          <cell r="A4141" t="str">
            <v>Biuro Sportu i Rekreacji</v>
          </cell>
          <cell r="B4141" t="str">
            <v>Klub Sportowy "ZWAR", ul. Mieczysława Pożaryskiego 10, 04-703 Warszawa</v>
          </cell>
        </row>
        <row r="4142">
          <cell r="A4142" t="str">
            <v>Dzielnica Wawer</v>
          </cell>
          <cell r="B4142" t="str">
            <v>Klub Sportowy "ZWAR", ul. Mieczysława Pożaryskiego 10, 04-703 Warszawa</v>
          </cell>
        </row>
        <row r="4143">
          <cell r="A4143" t="str">
            <v>Dzielnica Wawer</v>
          </cell>
          <cell r="B4143" t="str">
            <v>Klub Sportowy „Strada”, ul. Ślazowa 12, 04-734 Warszawa</v>
          </cell>
        </row>
        <row r="4144">
          <cell r="A4144" t="str">
            <v>Dzielnica Targówek</v>
          </cell>
          <cell r="B4144" t="str">
            <v>Klub Sportowy „Strada”, ul. Ślazowa 12, 04-734 Warszawa</v>
          </cell>
        </row>
        <row r="4145">
          <cell r="A4145" t="str">
            <v>Centrum Komunikacji Społecznej</v>
          </cell>
          <cell r="B4145" t="str">
            <v>Klub Sportowy „Strada”, ul. Ślazowa 12, 04-734 Warszawa</v>
          </cell>
        </row>
        <row r="4146">
          <cell r="A4146" t="str">
            <v>Dzielnica Mokotów</v>
          </cell>
          <cell r="B4146" t="str">
            <v>Klub Sportowy 271, ul. Niegocińska 2, 02-698 Warszawa</v>
          </cell>
        </row>
        <row r="4147">
          <cell r="A4147" t="str">
            <v>Dzielnica Praga-Południe</v>
          </cell>
          <cell r="B4147" t="str">
            <v>Klub Sportowy 271, ul. Niegocińska 2, 02-698 Warszawa</v>
          </cell>
        </row>
        <row r="4148">
          <cell r="A4148" t="str">
            <v>Biuro Edukacji</v>
          </cell>
          <cell r="B4148" t="str">
            <v>Klub Sportowy 271, ul. Niegocińska 2, 02-698 Warszawa</v>
          </cell>
        </row>
        <row r="4149">
          <cell r="A4149" t="str">
            <v>Dzielnica Wilanów</v>
          </cell>
          <cell r="B4149" t="str">
            <v>Klub Sportowy Agi, ul. Adama Branickiego 10/11, 02-972 Warszawa</v>
          </cell>
        </row>
        <row r="4150">
          <cell r="A4150" t="str">
            <v>Dzielnica Wola</v>
          </cell>
          <cell r="B4150" t="str">
            <v>Klub Sportowy Akademia Młodego Piłkarza Gool Spółka Z Ograniczoną Odpowiedzialnością, ul. Wileńska 51A/213, 05-200 Wołomin</v>
          </cell>
        </row>
        <row r="4151">
          <cell r="A4151" t="str">
            <v>Dzielnica Wilanów</v>
          </cell>
          <cell r="B4151" t="str">
            <v>Klub Sportowy Akademia Młodego Piłkarza Gool Spółka Z Ograniczoną Odpowiedzialnością, ul. Wileńska 51A/213, 05-200 Wołomin</v>
          </cell>
        </row>
        <row r="4152">
          <cell r="A4152" t="str">
            <v>Biuro Sportu i Rekreacji</v>
          </cell>
          <cell r="B4152" t="str">
            <v>Klub Sportowy Akademia Piłkarska Diamonds Academy, ul. Olesińska 21 Lok. 315, 02-548 Warszawa</v>
          </cell>
        </row>
        <row r="4153">
          <cell r="A4153" t="str">
            <v>Dzielnica Mokotów</v>
          </cell>
          <cell r="B4153" t="str">
            <v>Klub Sportowy Akademia Piłkarska Diamonds Academy, ul. Olesińska 21 Lok. 315, 02-548 Warszawa</v>
          </cell>
        </row>
        <row r="4154">
          <cell r="A4154" t="str">
            <v>Dzielnica Wawer</v>
          </cell>
          <cell r="B4154" t="str">
            <v>Klub Sportowy Akademia Piłkarska Diamonds Academy, ul. Olesińska 21 Lok. 315, 02-548 Warszawa</v>
          </cell>
        </row>
        <row r="4155">
          <cell r="A4155" t="str">
            <v>Biuro Sportu i Rekreacji</v>
          </cell>
          <cell r="B4155" t="str">
            <v>Klub Sportowy BOA, ul. 1-Go Praskiego Pułku 28, 05-075 Warszawa</v>
          </cell>
        </row>
        <row r="4156">
          <cell r="A4156" t="str">
            <v>Dzielnica Wesoła</v>
          </cell>
          <cell r="B4156" t="str">
            <v>Klub Sportowy BOA, ul. 1-Go Praskiego Pułku 28, 05-075 Warszawa</v>
          </cell>
        </row>
        <row r="4157">
          <cell r="A4157" t="str">
            <v>Dzielnica Włochy</v>
          </cell>
          <cell r="B4157" t="str">
            <v>Klub Sportowy BOA, ul. 1-Go Praskiego Pułku 28, 05-075 Warszawa</v>
          </cell>
        </row>
        <row r="4158">
          <cell r="A4158" t="str">
            <v>Centrum Komunikacji Społecznej</v>
          </cell>
          <cell r="B4158" t="str">
            <v>Klub Sportowy BOA, ul. 1-Go Praskiego Pułku 28, 05-075 Warszawa</v>
          </cell>
        </row>
        <row r="4159">
          <cell r="A4159" t="str">
            <v>Biuro Sportu i Rekreacji</v>
          </cell>
          <cell r="B4159" t="str">
            <v>KLUB SPORTOWY CHILD-KINGDOM, ul. Nowogrodzka, 00-695 Warszawa</v>
          </cell>
        </row>
        <row r="4160">
          <cell r="A4160" t="str">
            <v>Dzielnica Ursynów</v>
          </cell>
          <cell r="B4160" t="str">
            <v>Klub Sportowy Cobra, ul. Na Uboczu, 02-791 Warszawa</v>
          </cell>
        </row>
        <row r="4161">
          <cell r="A4161" t="str">
            <v>Biuro Sportu i Rekreacji</v>
          </cell>
          <cell r="B4161" t="str">
            <v>Klub Sportowy Cobra, ul. Na Uboczu, 02-791 Warszawa</v>
          </cell>
        </row>
        <row r="4162">
          <cell r="A4162" t="str">
            <v>Biuro Sportu i Rekreacji</v>
          </cell>
          <cell r="B4162" t="str">
            <v>Klub Sportowy d'Artagnan-Ursynów, ul. Eugeniusza Lokajskiego 3, 02-793 Warszawa</v>
          </cell>
        </row>
        <row r="4163">
          <cell r="A4163" t="str">
            <v>Dzielnica Ursynów</v>
          </cell>
          <cell r="B4163" t="str">
            <v>Klub Sportowy d'Artagnan-Ursynów, ul. Eugeniusza Lokajskiego 3, 02-793 Warszawa</v>
          </cell>
        </row>
        <row r="4164">
          <cell r="A4164" t="str">
            <v>Biuro Sportu i Rekreacji</v>
          </cell>
          <cell r="B4164" t="str">
            <v>Klub Sportowy Delta Warszawa, ul. Jeziorna 2, 02-911 Warszawa</v>
          </cell>
        </row>
        <row r="4165">
          <cell r="A4165" t="str">
            <v>Dzielnica Wilanów</v>
          </cell>
          <cell r="B4165" t="str">
            <v>Klub Sportowy Delta Warszawa, ul. Jeziorna 2, 02-911 Warszawa</v>
          </cell>
        </row>
        <row r="4166">
          <cell r="A4166" t="str">
            <v>Dzielnica Mokotów</v>
          </cell>
          <cell r="B4166" t="str">
            <v>Klub Sportowy Delta Warszawa, ul. Jeziorna 2, 02-911 Warszawa</v>
          </cell>
        </row>
        <row r="4167">
          <cell r="A4167" t="str">
            <v>Dzielnica Wawer</v>
          </cell>
          <cell r="B4167" t="str">
            <v>Klub Sportowy Delta Warszawa, ul. Jeziorna 2, 02-911 Warszawa</v>
          </cell>
        </row>
        <row r="4168">
          <cell r="A4168" t="str">
            <v>Biuro Edukacji</v>
          </cell>
          <cell r="B4168" t="str">
            <v>Klub Sportowy Delta Warszawa, ul. Jeziorna 2, 02-911 Warszawa</v>
          </cell>
        </row>
        <row r="4169">
          <cell r="A4169" t="str">
            <v>Dzielnica Praga-Południe</v>
          </cell>
          <cell r="B4169" t="str">
            <v>Klub Sportowy Delta Warszawa, ul. Jeziorna 2, 02-911 Warszawa</v>
          </cell>
        </row>
        <row r="4170">
          <cell r="A4170" t="str">
            <v>Dzielnica Ochota</v>
          </cell>
          <cell r="B4170" t="str">
            <v>Klub Sportowy Delta Warszawa, ul. Jeziorna 2, 02-911 Warszawa</v>
          </cell>
        </row>
        <row r="4171">
          <cell r="A4171" t="str">
            <v>Dzielnica Ochota</v>
          </cell>
          <cell r="B4171" t="str">
            <v>Klub Sportowy Dynamic Łódź, ul. Mjr. Jana Piwnika "Ponurego" 13/12, 93-222 Łódź</v>
          </cell>
        </row>
        <row r="4172">
          <cell r="A4172" t="str">
            <v>Dzielnica Bemowo</v>
          </cell>
          <cell r="B4172" t="str">
            <v>Klub Sportowy Dynamic Łódź, ul. Mjr. Jana Piwnika "Ponurego" 13/12, 93-222 Łódź</v>
          </cell>
        </row>
        <row r="4173">
          <cell r="A4173" t="str">
            <v>Dzielnica Wola</v>
          </cell>
          <cell r="B4173" t="str">
            <v>Klub Sportowy Dynamic Łódź, ul. Mjr. Jana Piwnika "Ponurego" 13/12, 93-222 Łódź</v>
          </cell>
        </row>
        <row r="4174">
          <cell r="A4174" t="str">
            <v>Dzielnica Praga-Południe</v>
          </cell>
          <cell r="B4174" t="str">
            <v>Klub Sportowy Dynamic Łódź, ul. Mjr. Jana Piwnika "Ponurego" 13/12, 93-222 Łódź</v>
          </cell>
        </row>
        <row r="4175">
          <cell r="A4175" t="str">
            <v>Dzielnica Włochy</v>
          </cell>
          <cell r="B4175" t="str">
            <v>Klub Sportowy Dynamic Łódź, ul. Mjr. Jana Piwnika "Ponurego" 13/12, 93-222 Łódź</v>
          </cell>
        </row>
        <row r="4176">
          <cell r="A4176" t="str">
            <v>Dzielnica Ursynów</v>
          </cell>
          <cell r="B4176" t="str">
            <v>Klub Sportowy Dynamic Łódź, ul. Mjr. Jana Piwnika "Ponurego" 13/12, 93-222 Łódź</v>
          </cell>
        </row>
        <row r="4177">
          <cell r="A4177" t="str">
            <v>Dzielnica Targówek</v>
          </cell>
          <cell r="B4177" t="str">
            <v>Klub Sportowy Dynamic Łódź, ul. Mjr. Jana Piwnika "Ponurego" 13/12, 93-222 Łódź</v>
          </cell>
        </row>
        <row r="4178">
          <cell r="A4178" t="str">
            <v>Dzielnica Bielany</v>
          </cell>
          <cell r="B4178" t="str">
            <v>Klub Sportowy Dynamic Łódź, ul. Mjr. Jana Piwnika "Ponurego" 13/12, 93-222 Łódź</v>
          </cell>
        </row>
        <row r="4179">
          <cell r="A4179" t="str">
            <v>Biuro Sportu i Rekreacji</v>
          </cell>
          <cell r="B4179" t="str">
            <v>Klub Sportowy Gimnastyki Artystycznej LEGION-WARSZAWA, ul. Chodecka 14/88, 03-350 Warszawa</v>
          </cell>
        </row>
        <row r="4180">
          <cell r="A4180" t="str">
            <v>Dzielnica Mokotów</v>
          </cell>
          <cell r="B4180" t="str">
            <v>Klub Sportowy Gold Mokotów, ul. Puławska 77/U5, 02-595 Warszawa</v>
          </cell>
        </row>
        <row r="4181">
          <cell r="A4181" t="str">
            <v>Dzielnica Wola</v>
          </cell>
          <cell r="B4181" t="str">
            <v>Klub Sportowy Gold Mokotów, ul. Puławska 77/U5, 02-595 Warszawa</v>
          </cell>
        </row>
        <row r="4182">
          <cell r="A4182" t="str">
            <v>Biuro Pomocy i Projektów Społecznych</v>
          </cell>
          <cell r="B4182" t="str">
            <v>Klub Sportowy Gold Mokotów, ul. Puławska 77/U5, 02-595 Warszawa</v>
          </cell>
        </row>
        <row r="4183">
          <cell r="A4183" t="str">
            <v>Dzielnica Praga-Południe</v>
          </cell>
          <cell r="B4183" t="str">
            <v>Klub Sportowy Gold Mokotów, ul. Puławska 77/U5, 02-595 Warszawa</v>
          </cell>
        </row>
        <row r="4184">
          <cell r="A4184" t="str">
            <v>Dzielnica Ursynów</v>
          </cell>
          <cell r="B4184" t="str">
            <v>Klub Sportowy Gold Mokotów, ul. Puławska 77/U5, 02-595 Warszawa</v>
          </cell>
        </row>
        <row r="4185">
          <cell r="A4185" t="str">
            <v>Dzielnica Wawer</v>
          </cell>
          <cell r="B4185" t="str">
            <v>Klub Sportowy Gold Mokotów, ul. Puławska 77/U5, 02-595 Warszawa</v>
          </cell>
        </row>
        <row r="4186">
          <cell r="A4186" t="str">
            <v>Biuro Sportu i Rekreacji</v>
          </cell>
          <cell r="B4186" t="str">
            <v>KLUB SPORTOWY JAGUAR, ul. Józefa Mehoffera 44/60, 03-131 Warszawa</v>
          </cell>
        </row>
        <row r="4187">
          <cell r="A4187" t="str">
            <v>Dzielnica Białołęka</v>
          </cell>
          <cell r="B4187" t="str">
            <v>KLUB SPORTOWY JAGUAR, ul. Józefa Mehoffera 44/60, 03-131 Warszawa</v>
          </cell>
        </row>
        <row r="4188">
          <cell r="A4188" t="str">
            <v>Dzielnica Żoliborz</v>
          </cell>
          <cell r="B4188" t="str">
            <v>KLUB SPORTOWY JAGUAR, ul. Józefa Mehoffera 44/60, 03-131 Warszawa</v>
          </cell>
        </row>
        <row r="4189">
          <cell r="A4189" t="str">
            <v>Biuro Sportu i Rekreacji</v>
          </cell>
          <cell r="B4189" t="str">
            <v>Klub Sportowy Kaman Warszawa Spółka Z Ograniczoną Odpowiedzialnością, ul. Elektoralna 14/18, 00-139 Warszawa</v>
          </cell>
        </row>
        <row r="4190">
          <cell r="A4190" t="str">
            <v>Biuro Sportu i Rekreacji</v>
          </cell>
          <cell r="B4190" t="str">
            <v>Klub Sportowy Konstancin, ul. Warszawska 21A, 05-520 Konstancin-Jeziorna</v>
          </cell>
        </row>
        <row r="4191">
          <cell r="A4191" t="str">
            <v>Biuro Sportu i Rekreacji</v>
          </cell>
          <cell r="B4191" t="str">
            <v>Klub Sportowy L.A.S., ul. Kadetów 15, 03-987 Warszawa</v>
          </cell>
        </row>
        <row r="4192">
          <cell r="A4192" t="str">
            <v>Dzielnica Wawer</v>
          </cell>
          <cell r="B4192" t="str">
            <v>Klub Sportowy L.A.S., ul. Kadetów 15, 03-987 Warszawa</v>
          </cell>
        </row>
        <row r="4193">
          <cell r="A4193" t="str">
            <v>Biuro Sportu i Rekreacji</v>
          </cell>
          <cell r="B4193" t="str">
            <v>Klub Sportowy Legia, ul. Stefanii Sempołowskiej 4, 00-574 Warszawa</v>
          </cell>
        </row>
        <row r="4194">
          <cell r="A4194" t="str">
            <v>Dzielnica Białołęka</v>
          </cell>
          <cell r="B4194" t="str">
            <v>Klub Sportowy Martial Arts Wyszomierski Team, ul. Niska, 01-046 Warszawa</v>
          </cell>
        </row>
        <row r="4195">
          <cell r="A4195" t="str">
            <v>Dzielnica Mokotów</v>
          </cell>
          <cell r="B4195" t="str">
            <v>Klub Sportowy Martial Arts Wyszomierski Team, ul. Niska, 01-046 Warszawa</v>
          </cell>
        </row>
        <row r="4196">
          <cell r="A4196" t="str">
            <v>Dzielnica Bielany</v>
          </cell>
          <cell r="B4196" t="str">
            <v>Klub Sportowy Martial Arts Wyszomierski Team, ul. Niska, 01-046 Warszawa</v>
          </cell>
        </row>
        <row r="4197">
          <cell r="A4197" t="str">
            <v>Dzielnica Wola</v>
          </cell>
          <cell r="B4197" t="str">
            <v>Klub Sportowy Martial Arts Wyszomierski Team, ul. Niska, 01-046 Warszawa</v>
          </cell>
        </row>
        <row r="4198">
          <cell r="A4198" t="str">
            <v>Biuro Sportu i Rekreacji</v>
          </cell>
          <cell r="B4198" t="str">
            <v>Klub Sportowy Nastula Club, ul. Ogólna 9, 01-702 Warszawa</v>
          </cell>
        </row>
        <row r="4199">
          <cell r="A4199" t="str">
            <v>Dzielnica Bielany</v>
          </cell>
          <cell r="B4199" t="str">
            <v>Klub Sportowy Nastula Club, ul. Ogólna 9, 01-702 Warszawa</v>
          </cell>
        </row>
        <row r="4200">
          <cell r="A4200" t="str">
            <v>Centrum Komunikacji Społecznej</v>
          </cell>
          <cell r="B4200" t="str">
            <v>Klub Sportowy Nastula Club, ul. Ogólna 9, 01-702 Warszawa</v>
          </cell>
        </row>
        <row r="4201">
          <cell r="A4201" t="str">
            <v>Dzielnica Bielany</v>
          </cell>
          <cell r="B4201" t="str">
            <v>KLUB SPORTOWY NF SWIM, ul. Anny Jagiellonki, 01-989 Warszawa</v>
          </cell>
        </row>
        <row r="4202">
          <cell r="A4202" t="str">
            <v>Dzielnica Ursus</v>
          </cell>
          <cell r="B4202" t="str">
            <v>Klub Sportowy Niedźwiadki Warszawa, ul. Orłów Piastowskich, Warszawa, 02-496 Warszawa Ursus</v>
          </cell>
        </row>
        <row r="4203">
          <cell r="A4203" t="str">
            <v>Biuro Sportu i Rekreacji</v>
          </cell>
          <cell r="B4203" t="str">
            <v>Klub Sportowy Niepełnosprawnych "Start", ul. Remiszewska 14, 03-550 Warszawa</v>
          </cell>
        </row>
        <row r="4204">
          <cell r="A4204" t="str">
            <v>Dzielnica Białołęka</v>
          </cell>
          <cell r="B4204" t="str">
            <v>Klub Sportowy Niepełnosprawnych "Start", ul. Remiszewska 14, 03-550 Warszawa</v>
          </cell>
        </row>
        <row r="4205">
          <cell r="A4205" t="str">
            <v>Dzielnica Bemowo</v>
          </cell>
          <cell r="B4205" t="str">
            <v>KLUB SPORTOWY OŻAROWIANKA, ul. Poznańska, 05-850 Ożarów Mazowiecki</v>
          </cell>
        </row>
        <row r="4206">
          <cell r="A4206" t="str">
            <v>Dzielnica Śródmieście</v>
          </cell>
          <cell r="B4206" t="str">
            <v>Klub Sportowy Powiśle, ul. Kwiatowa 23 Lok. 44, 02-539 Warszawa</v>
          </cell>
        </row>
        <row r="4207">
          <cell r="A4207" t="str">
            <v>Biuro Sportu i Rekreacji</v>
          </cell>
          <cell r="B4207" t="str">
            <v>Klub Sportowy Powiśle, ul. Kwiatowa 23 Lok. 44, 02-539 Warszawa</v>
          </cell>
        </row>
        <row r="4208">
          <cell r="A4208" t="str">
            <v>Biuro Sportu i Rekreacji</v>
          </cell>
          <cell r="B4208" t="str">
            <v>Klub Sportowy Sailing Legia, ul. Zbigniewa Romaszewskiego 8/176, 01-892 Warszawa</v>
          </cell>
        </row>
        <row r="4209">
          <cell r="A4209" t="str">
            <v>Dzielnica Praga-Południe</v>
          </cell>
          <cell r="B4209" t="str">
            <v>Klub Sportowy SASKA Warszawa, ul. Gen. Tadeusza Bora-Komorowskiego 56/104, 03-982 Warszawa</v>
          </cell>
        </row>
        <row r="4210">
          <cell r="A4210" t="str">
            <v>Biuro Sportu i Rekreacji</v>
          </cell>
          <cell r="B4210" t="str">
            <v>Klub Sportowy SASKA Warszawa, ul. Gen. Tadeusza Bora-Komorowskiego 56/104, 03-982 Warszawa</v>
          </cell>
        </row>
        <row r="4211">
          <cell r="A4211" t="str">
            <v>Dzielnica Białołęka</v>
          </cell>
          <cell r="B4211" t="str">
            <v>Klub Sportowy Spójnia-Warszawa, ul. Wybrzeże Gdyńskie 2, 01-531 Warszawa</v>
          </cell>
        </row>
        <row r="4212">
          <cell r="A4212" t="str">
            <v>Dzielnica Żoliborz</v>
          </cell>
          <cell r="B4212" t="str">
            <v>Klub Sportowy Spójnia-Warszawa, ul. Wybrzeże Gdyńskie 2, 01-531 Warszawa</v>
          </cell>
        </row>
        <row r="4213">
          <cell r="A4213" t="str">
            <v>Centrum Komunikacji Społecznej</v>
          </cell>
          <cell r="B4213" t="str">
            <v>Klub Sportowy Spójnia-Warszawa, ul. Wybrzeże Gdyńskie 2, 01-531 Warszawa</v>
          </cell>
        </row>
        <row r="4214">
          <cell r="A4214" t="str">
            <v>Biuro Sportu i Rekreacji</v>
          </cell>
          <cell r="B4214" t="str">
            <v>Klub Sportowy Spójnia-Warszawa, ul. Wybrzeże Gdyńskie 2, 01-531 Warszawa</v>
          </cell>
        </row>
        <row r="4215">
          <cell r="A4215" t="str">
            <v>Biuro Pomocy i Projektów Społecznych</v>
          </cell>
          <cell r="B4215" t="str">
            <v>Klub Sportowy Spójnia-Warszawa, ul. Wybrzeże Gdyńskie 2, 01-531 Warszawa</v>
          </cell>
        </row>
        <row r="4216">
          <cell r="A4216" t="str">
            <v>Dzielnica Wilanów</v>
          </cell>
          <cell r="B4216" t="str">
            <v>Klub Sportowy Spójnia-Warszawa, ul. Wybrzeże Gdyńskie 2, 01-531 Warszawa</v>
          </cell>
        </row>
        <row r="4217">
          <cell r="A4217" t="str">
            <v>Dzielnica Wola</v>
          </cell>
          <cell r="B4217" t="str">
            <v>Klub Sportowy Spójnia-Warszawa, ul. Wybrzeże Gdyńskie 2, 01-531 Warszawa</v>
          </cell>
        </row>
        <row r="4218">
          <cell r="A4218" t="str">
            <v>Dzielnica Bielany</v>
          </cell>
          <cell r="B4218" t="str">
            <v>Klub Sportowy Spójnia-Warszawa, ul. Wybrzeże Gdyńskie 2, 01-531 Warszawa</v>
          </cell>
        </row>
        <row r="4219">
          <cell r="A4219" t="str">
            <v>Dzielnica Ursynów</v>
          </cell>
          <cell r="B4219" t="str">
            <v>Klub Sportowy Szkoły Sióstr Niepokalanek "Ursynów Warszawa", ul. Jerzego Zaruby 2, 02-796 Warszawa</v>
          </cell>
        </row>
        <row r="4220">
          <cell r="A4220" t="str">
            <v>Biuro Sportu i Rekreacji</v>
          </cell>
          <cell r="B4220" t="str">
            <v>Klub Sportowy Szkoły Sióstr Niepokalanek "Ursynów Warszawa", ul. Jerzego Zaruby 2, 02-796 Warszawa</v>
          </cell>
        </row>
        <row r="4221">
          <cell r="A4221" t="str">
            <v>Biuro Edukacji</v>
          </cell>
          <cell r="B4221" t="str">
            <v>Klub Sportowy TAE, ul. Nadrzeczna, 05-311 Górki</v>
          </cell>
        </row>
        <row r="4222">
          <cell r="A4222" t="str">
            <v>Dzielnica Bielany</v>
          </cell>
          <cell r="B4222" t="str">
            <v>Klub Sportowy Tebek, ul. Józefa Balcerzaka 1, 01-944 Warszawa</v>
          </cell>
        </row>
        <row r="4223">
          <cell r="A4223" t="str">
            <v>Biuro Sportu i Rekreacji</v>
          </cell>
          <cell r="B4223" t="str">
            <v>Klub Sportowy Tebek, ul. Józefa Balcerzaka 1, 01-944 Warszawa</v>
          </cell>
        </row>
        <row r="4224">
          <cell r="A4224" t="str">
            <v>Dzielnica Praga-Północ</v>
          </cell>
          <cell r="B4224" t="str">
            <v>Klub Sportowy Ultra Team Łódź, ul. Armii Krajowej, 94-046 Łódź</v>
          </cell>
        </row>
        <row r="4225">
          <cell r="A4225" t="str">
            <v>Dzielnica Wola</v>
          </cell>
          <cell r="B4225" t="str">
            <v>Klub Sportowy Ultra Team Łódź, ul. Armii Krajowej, 94-046 Łódź</v>
          </cell>
        </row>
        <row r="4226">
          <cell r="A4226" t="str">
            <v>Dzielnica Wilanów</v>
          </cell>
          <cell r="B4226" t="str">
            <v>Klub Sportowy Ultra Team Łódź, ul. Armii Krajowej, 94-046 Łódź</v>
          </cell>
        </row>
        <row r="4227">
          <cell r="A4227" t="str">
            <v>Dzielnica Ursynów</v>
          </cell>
          <cell r="B4227" t="str">
            <v>Klub Sportowy Ursynów Warszawa, ul. Stefana Kopcińskiego 18 Lok. U1, 02-777 Warszawa</v>
          </cell>
        </row>
        <row r="4228">
          <cell r="A4228" t="str">
            <v>Biuro Sportu i Rekreacji</v>
          </cell>
          <cell r="B4228" t="str">
            <v>Klub Sportowy Ursynów Warszawa, ul. Stefana Kopcińskiego 18 Lok. U1, 02-777 Warszawa</v>
          </cell>
        </row>
        <row r="4229">
          <cell r="A4229" t="str">
            <v>Biuro Sportu i Rekreacji</v>
          </cell>
          <cell r="B4229" t="str">
            <v>Klub Sportowy Warsaw Dragons, ul. Plac Bankowy 2, 00-095 Warszawa</v>
          </cell>
        </row>
        <row r="4230">
          <cell r="A4230" t="str">
            <v>Dzielnica Wola</v>
          </cell>
          <cell r="B4230" t="str">
            <v>Klub Sportowy WARSZAWIAK, ul. Anielewicza, 01-026 Warszawa</v>
          </cell>
        </row>
        <row r="4231">
          <cell r="A4231" t="str">
            <v>Dzielnica Ochota</v>
          </cell>
          <cell r="B4231" t="str">
            <v>Klub Sportowy WARSZAWIAK, ul. Anielewicza, 01-026 Warszawa</v>
          </cell>
        </row>
        <row r="4232">
          <cell r="A4232" t="str">
            <v>Dzielnica Żoliborz</v>
          </cell>
          <cell r="B4232" t="str">
            <v>Klub Sportowy WARSZAWIAK, ul. Anielewicza, 01-026 Warszawa</v>
          </cell>
        </row>
        <row r="4233">
          <cell r="A4233" t="str">
            <v>Dzielnica Bemowo</v>
          </cell>
          <cell r="B4233" t="str">
            <v>Klub Sportowy Wiertel Fight Team, ul. Wrzeciono 57B/8, 01-950 Warszawa</v>
          </cell>
        </row>
        <row r="4234">
          <cell r="A4234" t="str">
            <v>Biuro Sportu i Rekreacji</v>
          </cell>
          <cell r="B4234" t="str">
            <v>Klub Sportowy Wiertel Fight Team, ul. Wrzeciono 57B/8, 01-950 Warszawa</v>
          </cell>
        </row>
        <row r="4235">
          <cell r="A4235" t="str">
            <v>Dzielnica Bielany</v>
          </cell>
          <cell r="B4235" t="str">
            <v>Klub Sportowy Wiertel Fight Team, ul. Wrzeciono 57B/8, 01-950 Warszawa</v>
          </cell>
        </row>
        <row r="4236">
          <cell r="A4236" t="str">
            <v>Biuro Pomocy i Projektów Społecznych</v>
          </cell>
          <cell r="B4236" t="str">
            <v>Klub Sportowy Wiertel Fight Team, ul. Wrzeciono 57B/8, 01-950 Warszawa</v>
          </cell>
        </row>
        <row r="4237">
          <cell r="A4237" t="str">
            <v>Centrum Komunikacji Społecznej</v>
          </cell>
          <cell r="B4237" t="str">
            <v>Klub Sportowy Wiertel Fight Team, ul. Wrzeciono 57B/8, 01-950 Warszawa</v>
          </cell>
        </row>
        <row r="4238">
          <cell r="A4238" t="str">
            <v>Centrum Komunikacji Społecznej</v>
          </cell>
          <cell r="B4238" t="str">
            <v>Klub Sportowy Wyskakani, ul. Grzecznarowskiego, 26-600 Radom</v>
          </cell>
        </row>
        <row r="4239">
          <cell r="A4239" t="str">
            <v>Biuro Sportu i Rekreacji</v>
          </cell>
          <cell r="B4239" t="str">
            <v>Klub Sportowy YAWARA, ul. Karola Irzykowskiego 1A, 01-317 Warszawa</v>
          </cell>
        </row>
        <row r="4240">
          <cell r="A4240" t="str">
            <v>Dzielnica Bemowo</v>
          </cell>
          <cell r="B4240" t="str">
            <v>Klub Sportowy YAWARA, ul. Karola Irzykowskiego 1A, 01-317 Warszawa</v>
          </cell>
        </row>
        <row r="4241">
          <cell r="A4241" t="str">
            <v>Dzielnica Włochy</v>
          </cell>
          <cell r="B4241" t="str">
            <v>Klub Sportowy YAWARA, ul. Karola Irzykowskiego 1A, 01-317 Warszawa</v>
          </cell>
        </row>
        <row r="4242">
          <cell r="A4242" t="str">
            <v>Dzielnica Żoliborz</v>
          </cell>
          <cell r="B4242" t="str">
            <v>Klub Sportowy YAWARA, ul. Karola Irzykowskiego 1A, 01-317 Warszawa</v>
          </cell>
        </row>
        <row r="4243">
          <cell r="A4243" t="str">
            <v>Dzielnica Wawer</v>
          </cell>
          <cell r="B4243" t="str">
            <v>Klub Sportów Walki "Bushi", ul. Warszawska 39, 05-400 Otwock</v>
          </cell>
        </row>
        <row r="4244">
          <cell r="A4244" t="str">
            <v>Dzielnica Ursynów</v>
          </cell>
          <cell r="B4244" t="str">
            <v>Klub Strzelecki "Cover", ul. Okrąg 4/48, 00-423 Warszawa</v>
          </cell>
        </row>
        <row r="4245">
          <cell r="A4245" t="str">
            <v>Dzielnica Bielany</v>
          </cell>
          <cell r="B4245" t="str">
            <v>Klub Strzelecki "Cover", ul. Okrąg 4/48, 00-423 Warszawa</v>
          </cell>
        </row>
        <row r="4246">
          <cell r="A4246" t="str">
            <v>Biuro Sportu i Rekreacji</v>
          </cell>
          <cell r="B4246" t="str">
            <v>Klub Strzelecki "Cover", ul. Okrąg 4/48, 00-423 Warszawa</v>
          </cell>
        </row>
        <row r="4247">
          <cell r="A4247" t="str">
            <v>Dzielnica Śródmieście</v>
          </cell>
          <cell r="B4247" t="str">
            <v>Klub Szachowy "Polonia Warszawa", ul. Konwiktorska 6, 00-206 Warszawa</v>
          </cell>
        </row>
        <row r="4248">
          <cell r="A4248" t="str">
            <v>Biuro Sportu i Rekreacji</v>
          </cell>
          <cell r="B4248" t="str">
            <v>Klub Szachowy "Polonia Warszawa", ul. Konwiktorska 6, 00-206 Warszawa</v>
          </cell>
        </row>
        <row r="4249">
          <cell r="A4249" t="str">
            <v>Biuro Sportu i Rekreacji</v>
          </cell>
          <cell r="B4249" t="str">
            <v>Klub Szachowy Politechniki Warszawskiej Entropia, ul. Koszykowa 75, 00-662 Warszawa</v>
          </cell>
        </row>
        <row r="4250">
          <cell r="A4250" t="str">
            <v>Dzielnica Żoliborz</v>
          </cell>
          <cell r="B4250" t="str">
            <v>Klub Szermierczy Amp, ul. Władysława Broniewskiego 24A/70, 01-771 Warszawa</v>
          </cell>
        </row>
        <row r="4251">
          <cell r="A4251" t="str">
            <v>Dzielnica Mokotów</v>
          </cell>
          <cell r="B4251" t="str">
            <v>Klub Szermierzy Warszawianka, ul. Piaseczyńska 71, 00-765 Warszawa</v>
          </cell>
        </row>
        <row r="4252">
          <cell r="A4252" t="str">
            <v>Biuro Sportu i Rekreacji</v>
          </cell>
          <cell r="B4252" t="str">
            <v>Klub Szermierzy Warszawianka, ul. Piaseczyńska 71, 00-765 Warszawa</v>
          </cell>
        </row>
        <row r="4253">
          <cell r="A4253" t="str">
            <v>Dzielnica Ochota</v>
          </cell>
          <cell r="B4253" t="str">
            <v>Klub Tańca Sportowego "Sport-Dance", ul. Siemieńskiego 17/5, 50-228 Wrocław</v>
          </cell>
        </row>
        <row r="4254">
          <cell r="A4254" t="str">
            <v>Dzielnica Rembertów</v>
          </cell>
          <cell r="B4254" t="str">
            <v>Klub Tenisa Stołowego Rembertów, ul. Mirtowa, 04-690 Warszawa</v>
          </cell>
        </row>
        <row r="4255">
          <cell r="A4255" t="str">
            <v>Biuro Sportu i Rekreacji</v>
          </cell>
          <cell r="B4255" t="str">
            <v>Klub Uczelniany Akademickiego Związku Sportowego - Wojskowej Akademii Technicznej, ul. Kartezjusza 1, 00-908 Warszawa</v>
          </cell>
        </row>
        <row r="4256">
          <cell r="A4256" t="str">
            <v>Dzielnica Bemowo</v>
          </cell>
          <cell r="B4256" t="str">
            <v>Klub Uczelniany Akademickiego Związku Sportowego - Wojskowej Akademii Technicznej, ul. Kartezjusza 1, 00-908 Warszawa</v>
          </cell>
        </row>
        <row r="4257">
          <cell r="A4257" t="str">
            <v>Centrum Komunikacji Społecznej</v>
          </cell>
          <cell r="B4257" t="str">
            <v>Klub Uczelniany Akademickiego Związku Sportowego Politechniki Warszawskiej, ul. Waryńskiego 12A, 00-631 Warszawa</v>
          </cell>
        </row>
        <row r="4258">
          <cell r="A4258" t="str">
            <v>Biuro Sportu i Rekreacji</v>
          </cell>
          <cell r="B4258" t="str">
            <v>Klub Uczelniany Akademickiego Związku Sportowego Politechniki Warszawskiej, ul. Waryńskiego 12A, 00-631 Warszawa</v>
          </cell>
        </row>
        <row r="4259">
          <cell r="A4259" t="str">
            <v>Biuro Sportu i Rekreacji</v>
          </cell>
          <cell r="B4259" t="str">
            <v>Klub Uczelniany Akademickiego Związku Sportowego Uniwersytetu Warszawskiego, ul. Krakowskie Przedmieście 24, 00-325 Warszawa</v>
          </cell>
        </row>
        <row r="4260">
          <cell r="A4260" t="str">
            <v>Dzielnica Ursynów</v>
          </cell>
          <cell r="B4260" t="str">
            <v>Klub Uczelniany Akademickiego Związku Sportowego Uniwersytetu Warszawskiego, ul. Krakowskie Przedmieście 24, 00-325 Warszawa</v>
          </cell>
        </row>
        <row r="4261">
          <cell r="A4261" t="str">
            <v>Dzielnica Ochota</v>
          </cell>
          <cell r="B4261" t="str">
            <v>Klub Uczelniany Akademickiego Związku Sportowego Uniwersytetu Warszawskiego, ul. Krakowskie Przedmieście 24, 00-325 Warszawa</v>
          </cell>
        </row>
        <row r="4262">
          <cell r="A4262" t="str">
            <v>Biuro Pomocy i Projektów Społecznych</v>
          </cell>
          <cell r="B4262" t="str">
            <v>KM EDUKACJA SP. Z O.O., ul. Grzybowska 87, 00-844 Warszawa</v>
          </cell>
        </row>
        <row r="4263">
          <cell r="A4263" t="str">
            <v>Biuro Kultury</v>
          </cell>
          <cell r="B4263" t="str">
            <v>Koalicja Ateistyczna, Aleja Wyzwolenia 7/202, 00-570 Warszawa</v>
          </cell>
        </row>
        <row r="4264">
          <cell r="A4264" t="str">
            <v>Centrum Komunikacji Społecznej</v>
          </cell>
          <cell r="B4264" t="str">
            <v>Kobieca Strona Sadyby, ul. Św Bonifacego, 02-940 Warszawa</v>
          </cell>
        </row>
        <row r="4265">
          <cell r="A4265" t="str">
            <v>Biuro Kultury</v>
          </cell>
          <cell r="B4265" t="str">
            <v>Kobieca Strona Sadyby, ul. Św Bonifacego, 02-940 Warszawa</v>
          </cell>
        </row>
        <row r="4266">
          <cell r="A4266" t="str">
            <v>Biuro Ochrony Środowiska</v>
          </cell>
          <cell r="B4266" t="str">
            <v>Kocialandia, ul. Siemiatycka 5/30, 01-312 Warszawa</v>
          </cell>
        </row>
        <row r="4267">
          <cell r="A4267" t="str">
            <v>Biuro Ochrony Środowiska</v>
          </cell>
          <cell r="B4267" t="str">
            <v>Kociopsiacentrala, ul. Lwa Tołstoja 1/24, 01-910 Warszawa</v>
          </cell>
        </row>
        <row r="4268">
          <cell r="A4268" t="str">
            <v>Biuro Pomocy i Projektów Społecznych</v>
          </cell>
          <cell r="B4268" t="str">
            <v>Kolejka Marecka, Stowarzyszenie Obrony Pozostałości Warszawy, ul. Gajkowicza 5/44, 03-562 Warszawa</v>
          </cell>
        </row>
        <row r="4269">
          <cell r="A4269" t="str">
            <v>Biuro Edukacji</v>
          </cell>
          <cell r="B4269" t="str">
            <v>Kolejka Marecka, Stowarzyszenie Obrony Pozostałości Warszawy, ul. Gajkowicza 5/44, 03-562 Warszawa</v>
          </cell>
        </row>
        <row r="4270">
          <cell r="A4270" t="str">
            <v>Biuro Kultury</v>
          </cell>
          <cell r="B4270" t="str">
            <v>Kolejka Marecka, Stowarzyszenie Obrony Pozostałości Warszawy, ul. Gajkowicza 5/44, 03-562 Warszawa</v>
          </cell>
        </row>
        <row r="4271">
          <cell r="A4271" t="str">
            <v>Dzielnica Targówek</v>
          </cell>
          <cell r="B4271" t="str">
            <v>Kolejka Marecka, Stowarzyszenie Obrony Pozostałości Warszawy, ul. Gajkowicza 5/44, 03-562 Warszawa</v>
          </cell>
        </row>
        <row r="4272">
          <cell r="A4272" t="str">
            <v>Biuro Kultury</v>
          </cell>
          <cell r="B4272" t="str">
            <v>Kolektyw Artystyczny Przy-Jaźni, ul. -, Hołny Wolmera, 16-500 Sejny</v>
          </cell>
        </row>
        <row r="4273">
          <cell r="A4273" t="str">
            <v>Biuro Pomocy i Projektów Społecznych</v>
          </cell>
          <cell r="B4273" t="str">
            <v>KOLOROWA ŁĄKA MAŁGORZATA MASNA, ul. Walecznych 66/4, 03-926 Warszawa</v>
          </cell>
        </row>
        <row r="4274">
          <cell r="A4274" t="str">
            <v>Dzielnica Mokotów</v>
          </cell>
          <cell r="B4274" t="str">
            <v>Kolory Życia, ul. Pl. Św. Grzegorza 5, 83-110 Tczew</v>
          </cell>
        </row>
        <row r="4275">
          <cell r="A4275" t="str">
            <v>Centrum Komunikacji Społecznej</v>
          </cell>
          <cell r="B4275" t="str">
            <v>KOŁO GOSPODYŃ WIEJSKICH MIĘDZYLEŚ "MIĘDZYLESIANKI", ul. Międzyles, Międzyleś, 05-326 Poświętne</v>
          </cell>
        </row>
        <row r="4276">
          <cell r="A4276" t="str">
            <v>Dzielnica Praga-Południe</v>
          </cell>
          <cell r="B4276" t="str">
            <v>Koło Przyjaciół Obcojęzycznej, ul. Meissnera, 03-423 Warszawa</v>
          </cell>
        </row>
        <row r="4277">
          <cell r="A4277" t="str">
            <v>Biuro Edukacji</v>
          </cell>
          <cell r="B4277" t="str">
            <v>Komitet Obrony Demokracji, ul. Górczewska 39, 01-144 Warszawa</v>
          </cell>
        </row>
        <row r="4278">
          <cell r="A4278" t="str">
            <v>Biuro Pomocy i Projektów Społecznych</v>
          </cell>
          <cell r="B4278" t="str">
            <v>Komitet Ochrony Praw Dziecka, ul. Oleandrów 6/Iii Piętro, 00-629 Warszawa</v>
          </cell>
        </row>
        <row r="4279">
          <cell r="A4279" t="str">
            <v>Dzielnica Śródmieście</v>
          </cell>
          <cell r="B4279" t="str">
            <v>Komitet Ochrony Praw Dziecka, ul. Oleandrów 6/Iii Piętro, 00-629 Warszawa</v>
          </cell>
        </row>
        <row r="4280">
          <cell r="A4280" t="str">
            <v>Dzielnica Śródmieście</v>
          </cell>
          <cell r="B4280" t="str">
            <v>Korporacja Akademicka Welecja, ul. Śląska 46, 02-472 Warszawa</v>
          </cell>
        </row>
        <row r="4281">
          <cell r="A4281" t="str">
            <v>Biuro Edukacji</v>
          </cell>
          <cell r="B4281" t="str">
            <v>Korporacja Wam Spółka Non For Profit Spółka Z Ograniczoną Odpowiedzialnością, ul. Maurycego Mochnackiego 4/77, 02-042 Warszawa</v>
          </cell>
        </row>
        <row r="4282">
          <cell r="A4282" t="str">
            <v>Biuro Pomocy i Projektów Społecznych</v>
          </cell>
          <cell r="B4282" t="str">
            <v>KOŚCIÓŁ ARMIA ZBAWIENIA W RZECZYPOSPOLITEJ POLSKIEJ, ul. Ząbkowska, 03-736 Warszawa</v>
          </cell>
        </row>
        <row r="4283">
          <cell r="A4283" t="str">
            <v>Dzielnica Praga-Północ</v>
          </cell>
          <cell r="B4283" t="str">
            <v>Kościół Armia Zbawienia w Rzeczypospolitej Polskiej, ul. Ząbkowska, 03-736 Warszawa</v>
          </cell>
        </row>
        <row r="4284">
          <cell r="A4284" t="str">
            <v>Biuro Edukacji</v>
          </cell>
          <cell r="B4284" t="str">
            <v>KOŚCIÓŁ CHRYSTUSOWY SPOŁECZNOŚĆ CHRZEŚCIJAŃSKA "POŁUDNIE", ul. Puławska, 02-620 Warszawa</v>
          </cell>
        </row>
        <row r="4285">
          <cell r="A4285" t="str">
            <v>Biuro Pomocy i Projektów Społecznych</v>
          </cell>
          <cell r="B4285" t="str">
            <v>KOT W BUTACH SP. Z O.O., ul. Konopnickiej 6, 05-250 Radzymin</v>
          </cell>
        </row>
        <row r="4286">
          <cell r="A4286" t="str">
            <v>Biuro Pomocy i Projektów Społecznych</v>
          </cell>
          <cell r="B4286" t="str">
            <v>KRAINA MOTYLI MONIKA GĄSIOROWSKA, ul. Okrzei 3 lok. 21, 03-715 Warszawa</v>
          </cell>
        </row>
        <row r="4287">
          <cell r="A4287" t="str">
            <v>Biuro Rozwoju Gospodarczego</v>
          </cell>
          <cell r="B4287" t="str">
            <v>Krajowe Stowarzyszenie Wspierania Przedsiębiorczości, ul. Stanisława Staszica 2A, 26-200 Końskie</v>
          </cell>
        </row>
        <row r="4288">
          <cell r="A4288" t="str">
            <v>Biuro Pomocy i Projektów Społecznych</v>
          </cell>
          <cell r="B4288" t="str">
            <v>KRUSZYNKI SPÓŁKA Z OGRANICZONĄ ODPOWIEDZIALNOŚCIĄ, ul. Wernyhory 13A, 02-727 Warszawa</v>
          </cell>
        </row>
        <row r="4289">
          <cell r="A4289" t="str">
            <v>Dzielnica Białołęka</v>
          </cell>
          <cell r="B4289" t="str">
            <v>KS KYOKO, ul. Międzynarodowa, 03-922 Warszawa</v>
          </cell>
        </row>
        <row r="4290">
          <cell r="A4290" t="str">
            <v>Dzielnica Wola</v>
          </cell>
          <cell r="B4290" t="str">
            <v>Kulczyk Foundation, ul. Krucza 24/26, 00-526 Warszawa</v>
          </cell>
        </row>
        <row r="4291">
          <cell r="A4291" t="str">
            <v>Biuro Kultury</v>
          </cell>
          <cell r="B4291" t="str">
            <v>Kultura Sztuka Ludzie, ul. Wąwozowa 3B, 75-339 Koszalin</v>
          </cell>
        </row>
        <row r="4292">
          <cell r="A4292" t="str">
            <v>Dzielnica Śródmieście</v>
          </cell>
          <cell r="B4292" t="str">
            <v>Kultura Sztuka Ludzie, ul. Wąwozowa 3B, 75-339 Koszalin</v>
          </cell>
        </row>
        <row r="4293">
          <cell r="A4293" t="str">
            <v>Dzielnica Wola</v>
          </cell>
          <cell r="B4293" t="str">
            <v>Kulturo, ul. Szczęśliwa 2/16, 03-126 Warszawa</v>
          </cell>
        </row>
        <row r="4294">
          <cell r="A4294" t="str">
            <v>Biuro Pomocy i Projektów Społecznych</v>
          </cell>
          <cell r="B4294" t="str">
            <v>KUM KUM OPIEKA NAD DZIEĆMI ANGELIKA GAJDAMOWICZ-RUTKOWSKA, ul. Skrzypcowa 14, 03-622 Warszawa</v>
          </cell>
        </row>
        <row r="4295">
          <cell r="A4295" t="str">
            <v>Dzielnica Śródmieście</v>
          </cell>
          <cell r="B4295" t="str">
            <v>KUMA JUDO, ul. Obrońców Tobruku 38 Lok. 316, 01-494 Warszawa</v>
          </cell>
        </row>
        <row r="4296">
          <cell r="A4296" t="str">
            <v>Biuro Sportu i Rekreacji</v>
          </cell>
          <cell r="B4296" t="str">
            <v>KUMA JUDO, ul. Obrońców Tobruku 38 Lok. 316, 01-494 Warszawa</v>
          </cell>
        </row>
        <row r="4297">
          <cell r="A4297" t="str">
            <v>Dzielnica Bemowo</v>
          </cell>
          <cell r="B4297" t="str">
            <v>KUMA JUDO, ul. Obrońców Tobruku 38 Lok. 316, 01-494 Warszawa</v>
          </cell>
        </row>
        <row r="4298">
          <cell r="A4298" t="str">
            <v>Dzielnica Targówek</v>
          </cell>
          <cell r="B4298" t="str">
            <v>KUMA JUDO, ul. Obrońców Tobruku 38 Lok. 316, 01-494 Warszawa</v>
          </cell>
        </row>
        <row r="4299">
          <cell r="A4299" t="str">
            <v>Biuro Kultury</v>
          </cell>
          <cell r="B4299" t="str">
            <v>Kupalaucy, ul. Henryka Dobrzańskiego "Hubala" 22D, 01-473 Warszawa</v>
          </cell>
        </row>
        <row r="4300">
          <cell r="A4300" t="str">
            <v>Biuro Sportu i Rekreacji</v>
          </cell>
          <cell r="B4300" t="str">
            <v>La Sporting Spółka Z Ograniczoną Odpowiedzialnością, ul. Myśliwiecka 9, 00-459 Warszawa</v>
          </cell>
        </row>
        <row r="4301">
          <cell r="A4301" t="str">
            <v>Biuro Pomocy i Projektów Społecznych</v>
          </cell>
          <cell r="B4301" t="str">
            <v>La Strada - Fundacja Przeciwko Handlowi Ludźmi I Niewolnictwu, ul. Piękna 43, 00-672 Warszawa</v>
          </cell>
        </row>
        <row r="4302">
          <cell r="A4302" t="str">
            <v>Biuro Współpracy Międzynarodowej (WM)</v>
          </cell>
          <cell r="B4302" t="str">
            <v>La Strada - Fundacja Przeciwko Handlowi Ludźmi I Niewolnictwu, ul. Piękna 43, 00-672 Warszawa</v>
          </cell>
        </row>
        <row r="4303">
          <cell r="A4303" t="str">
            <v>Biuro Ochrony Środowiska</v>
          </cell>
          <cell r="B4303" t="str">
            <v>Lab Rescue - Adopcje Zwierząt Laboratoryjnych, ul. Puławska 158/164/7, 02-670 Warszawa</v>
          </cell>
        </row>
        <row r="4304">
          <cell r="A4304" t="str">
            <v>Biuro Edukacji</v>
          </cell>
          <cell r="B4304" t="str">
            <v>LC Foundation, ul. Twarda 18, 00-105 Warszawa</v>
          </cell>
        </row>
        <row r="4305">
          <cell r="A4305" t="str">
            <v>Biuro Edukacji</v>
          </cell>
          <cell r="B4305" t="str">
            <v>Leader 100 - Fundacja, ul. Mrówcza 243/214, 04-697 Warszawa</v>
          </cell>
        </row>
        <row r="4306">
          <cell r="A4306" t="str">
            <v>Biuro Sportu i Rekreacji</v>
          </cell>
          <cell r="B4306" t="str">
            <v>Legia Tenis Spółka Z Ograniczoną Odpowiedzialnością, ul. Łazienkowska 3, 00-449 Warszawa</v>
          </cell>
        </row>
        <row r="4307">
          <cell r="A4307" t="str">
            <v>Dzielnica Wawer</v>
          </cell>
          <cell r="B4307" t="str">
            <v>Lekkoatletyczny Klub Sportowy Podskarbińska, ul. Chrzanowskiego, 04-392 Warszawa</v>
          </cell>
        </row>
        <row r="4308">
          <cell r="A4308" t="str">
            <v>Dzielnica Mokotów</v>
          </cell>
          <cell r="B4308" t="str">
            <v>Lekkoatletyczny Klub Sportowy Podskarbińska, ul. Chrzanowskiego, 04-392 Warszawa</v>
          </cell>
        </row>
        <row r="4309">
          <cell r="A4309" t="str">
            <v>Biuro Pomocy i Projektów Społecznych</v>
          </cell>
          <cell r="B4309" t="str">
            <v>LILIYA RUDA, ul. Klinkierowa 4/U3, 02-237 Warszawa</v>
          </cell>
        </row>
        <row r="4310">
          <cell r="A4310" t="str">
            <v>Dzielnica Praga-Południe</v>
          </cell>
          <cell r="B4310" t="str">
            <v>LKS Orzeł Grochów Warszawa, ul. Chrzanowskiego, 04-392 Warszawa</v>
          </cell>
        </row>
        <row r="4311">
          <cell r="A4311" t="str">
            <v>Biuro Edukacji</v>
          </cell>
          <cell r="B4311" t="str">
            <v>Lokalna Organizacja Turystyczna "Skarbiec Mazowiecki", ul. Reniferowa 36, 03-289 Warszawa</v>
          </cell>
        </row>
        <row r="4312">
          <cell r="A4312" t="str">
            <v>Dzielnica Bemowo</v>
          </cell>
          <cell r="B4312" t="str">
            <v>Lokalny Klub Liderek, ul. Marszałka Ferdynanda Focha 19/21, 42-217 Częstochowa</v>
          </cell>
        </row>
        <row r="4313">
          <cell r="A4313" t="str">
            <v>Dzielnica Śródmieście</v>
          </cell>
          <cell r="B4313" t="str">
            <v>Lokalny Klub Liderek, ul. Marszałka Ferdynanda Focha 19/21, 42-217 Częstochowa</v>
          </cell>
        </row>
        <row r="4314">
          <cell r="A4314" t="str">
            <v>Dzielnica Ursynów</v>
          </cell>
          <cell r="B4314" t="str">
            <v>Lokalny Klub Liderek, ul. Marszałka Ferdynanda Focha 19/21, 42-217 Częstochowa</v>
          </cell>
        </row>
        <row r="4315">
          <cell r="A4315" t="str">
            <v>Dzielnica Białołęka</v>
          </cell>
          <cell r="B4315" t="str">
            <v>Lokalny Klub Liderek, ul. Marszałka Ferdynanda Focha 19/21, 42-217 Częstochowa</v>
          </cell>
        </row>
        <row r="4316">
          <cell r="A4316" t="str">
            <v>Dzielnica Wola</v>
          </cell>
          <cell r="B4316" t="str">
            <v>Lokalny Klub Liderek, ul. Marszałka Ferdynanda Focha 19/21, 42-217 Częstochowa</v>
          </cell>
        </row>
        <row r="4317">
          <cell r="A4317" t="str">
            <v>Dzielnica Mokotów</v>
          </cell>
          <cell r="B4317" t="str">
            <v>Lokalny Klub Liderek, ul. Marszałka Ferdynanda Focha 19/21, 42-217 Częstochowa</v>
          </cell>
        </row>
        <row r="4318">
          <cell r="A4318" t="str">
            <v>Biuro Kultury</v>
          </cell>
          <cell r="B4318" t="str">
            <v>Lokalny Klub Liderek, ul. Marszałka Ferdynanda Focha 19/21, 42-217 Częstochowa</v>
          </cell>
        </row>
        <row r="4319">
          <cell r="A4319" t="str">
            <v>Dzielnica Żoliborz</v>
          </cell>
          <cell r="B4319" t="str">
            <v>Lokalny Klub Liderek, ul. Marszałka Ferdynanda Focha 19/21, 42-217 Częstochowa</v>
          </cell>
        </row>
        <row r="4320">
          <cell r="A4320" t="str">
            <v>Dzielnica Praga-Południe</v>
          </cell>
          <cell r="B4320" t="str">
            <v>Lovin' Warsaw, ul. Nieszawska 5/66, 03-382 Warszawa</v>
          </cell>
        </row>
        <row r="4321">
          <cell r="A4321" t="str">
            <v>Biuro Stołecznego Konserwatora Zabytków</v>
          </cell>
          <cell r="B4321" t="str">
            <v>Ludowy Klub Sportowy Wilki Ostrowin, ul. Ostrowin, 14-106 Ostrowin</v>
          </cell>
        </row>
        <row r="4322">
          <cell r="A4322" t="str">
            <v>Dzielnica Mokotów</v>
          </cell>
          <cell r="B4322" t="str">
            <v>Łączymy pokolenia, ul. Sywarne, 34-511 Kościelisko</v>
          </cell>
        </row>
        <row r="4323">
          <cell r="A4323" t="str">
            <v>Biuro Pomocy i Projektów Społecznych</v>
          </cell>
          <cell r="B4323" t="str">
            <v>Łukasz Podgórski First-Step, ul. Dąbrowskiego 17A, 05-270 Marki</v>
          </cell>
        </row>
        <row r="4324">
          <cell r="A4324" t="str">
            <v>Biuro Kultury</v>
          </cell>
          <cell r="B4324" t="str">
            <v>Ma Fundacja, ul. Śmiała 50/3, 01-526 Warszawa</v>
          </cell>
        </row>
        <row r="4325">
          <cell r="A4325" t="str">
            <v>Dzielnica Śródmieście</v>
          </cell>
          <cell r="B4325" t="str">
            <v>Ma Fundacja, ul. Śmiała 50/3, 01-526 Warszawa</v>
          </cell>
        </row>
        <row r="4326">
          <cell r="A4326" t="str">
            <v>Dzielnica Wawer</v>
          </cell>
          <cell r="B4326" t="str">
            <v>Magdalena Biskup, ul. Mrówcza, 04-697 Warszawa</v>
          </cell>
        </row>
        <row r="4327">
          <cell r="A4327" t="str">
            <v>Biuro Pomocy i Projektów Społecznych</v>
          </cell>
          <cell r="B4327" t="str">
            <v>Magdalena Rurka-Dzienna Opieka nad Dziećmi-Wesołe Maluszki, ul. Darwina 15, 03-484 Warszawa</v>
          </cell>
        </row>
        <row r="4328">
          <cell r="A4328" t="str">
            <v>Biuro Pomocy i Projektów Społecznych</v>
          </cell>
          <cell r="B4328" t="str">
            <v>Magical Places sp. z o.o., ul. L. Rydygiera 8/609, 01-793 Warszawa</v>
          </cell>
        </row>
        <row r="4329">
          <cell r="A4329" t="str">
            <v>Dzielnica Wawer</v>
          </cell>
          <cell r="B4329" t="str">
            <v>Magiczny Ogród, ul. Rogatkowa 52, 04-773 Warszawa</v>
          </cell>
        </row>
        <row r="4330">
          <cell r="A4330" t="str">
            <v>Biuro Ochrony Środowiska</v>
          </cell>
          <cell r="B4330" t="str">
            <v>Magiczny Ogród, ul. Rogatkowa 52, 04-773 Warszawa</v>
          </cell>
        </row>
        <row r="4331">
          <cell r="A4331" t="str">
            <v>Biuro Kultury</v>
          </cell>
          <cell r="B4331" t="str">
            <v>Magiczny Ogród, ul. Rogatkowa 52, 04-773 Warszawa</v>
          </cell>
        </row>
        <row r="4332">
          <cell r="A4332" t="str">
            <v>Biuro Pomocy i Projektów Społecznych</v>
          </cell>
          <cell r="B4332" t="str">
            <v>Mali Artyści Sp. z o.o. , ul. Kalatówki 4, 02-702 Warszawa</v>
          </cell>
        </row>
        <row r="4333">
          <cell r="A4333" t="str">
            <v>Biuro Pomocy i Projektów Społecznych</v>
          </cell>
          <cell r="B4333" t="str">
            <v>Malinowe Przedszkole Krystyna Owczarek, Juliusz Owczarek s.c., ul. Płochocińska 84B, 03-044 Warszawa</v>
          </cell>
        </row>
        <row r="4334">
          <cell r="A4334" t="str">
            <v>Biuro Edukacji</v>
          </cell>
          <cell r="B4334" t="str">
            <v>Manzana Fundacja Rozwoju Umiejętności Psychospołecznych, ul. Przy Bażantarni 11/B2, 02-793 Warszawa</v>
          </cell>
        </row>
        <row r="4335">
          <cell r="A4335" t="str">
            <v>Dzielnica Ursynów</v>
          </cell>
          <cell r="B4335" t="str">
            <v>Manzana Fundacja Rozwoju Umiejętności Psychospołecznych, ul. Przy Bażantarni 11/B2, 02-793 Warszawa</v>
          </cell>
        </row>
        <row r="4336">
          <cell r="A4336" t="str">
            <v>Biuro Pomocy i Projektów Społecznych</v>
          </cell>
          <cell r="B4336" t="str">
            <v>Martyna i Przemysław Wojtczak S.C., ul. Magiera 18/27, 01-856 Warszawa</v>
          </cell>
        </row>
        <row r="4337">
          <cell r="A4337" t="str">
            <v>Biuro Pomocy i Projektów Społecznych</v>
          </cell>
          <cell r="B4337" t="str">
            <v>Martyna Wojtczak, ul. Magiera 18/27, 01-857 Warszawa</v>
          </cell>
        </row>
        <row r="4338">
          <cell r="A4338" t="str">
            <v>Dzielnica Białołęka</v>
          </cell>
          <cell r="B4338" t="str">
            <v>Masters Dojo Warszawska Akademia Sztuk Walki Piotr Moczydłowski, ul. Van Gogha, 03-188 Warszawa</v>
          </cell>
        </row>
        <row r="4339">
          <cell r="A4339" t="str">
            <v>Biuro Edukacji</v>
          </cell>
          <cell r="B4339" t="str">
            <v>Mazowiecka Wspólnota Samorządowa, ul. Koszykowa 24/12, 00-553 Warszawa</v>
          </cell>
        </row>
        <row r="4340">
          <cell r="A4340" t="str">
            <v>Dzielnica Ursus</v>
          </cell>
          <cell r="B4340" t="str">
            <v>Mazowiecki Klub Karate Kyokushin, ul. Bielska 21A, 02-394 Warszawa</v>
          </cell>
        </row>
        <row r="4341">
          <cell r="A4341" t="str">
            <v>Biuro Sportu i Rekreacji</v>
          </cell>
          <cell r="B4341" t="str">
            <v>Mazowiecki Klub Karate Kyokushin, ul. Bielska 21A, 02-394 Warszawa</v>
          </cell>
        </row>
        <row r="4342">
          <cell r="A4342" t="str">
            <v>Dzielnica Ochota</v>
          </cell>
          <cell r="B4342" t="str">
            <v>Mazowiecki Klub Karate Kyokushin, ul. Bielska 21A, 02-394 Warszawa</v>
          </cell>
        </row>
        <row r="4343">
          <cell r="A4343" t="str">
            <v>Biuro Sportu i Rekreacji</v>
          </cell>
          <cell r="B4343" t="str">
            <v>MAZOWIECKI KLUB SPORTOWY NIESŁYSZĄCYCH " MAZOWSZE ", ul. Żeromskiego, 01-882 Warszawa</v>
          </cell>
        </row>
        <row r="4344">
          <cell r="A4344" t="str">
            <v>Dzielnica Mokotów</v>
          </cell>
          <cell r="B4344" t="str">
            <v>Mazowiecki Oddział Okręgowy Polskiego Czerwonego Krzyża, ul. Szańcowa 25, 01-458 Warszawa</v>
          </cell>
        </row>
        <row r="4345">
          <cell r="A4345" t="str">
            <v>Dzielnica Bemowo</v>
          </cell>
          <cell r="B4345" t="str">
            <v>Mazowiecki Oddział Terenowy Towarzystwa Rozwijania Aktywności Dzieci "Szansa", ul. Armii Krajowej 43, 05-200 Wołomin</v>
          </cell>
        </row>
        <row r="4346">
          <cell r="A4346" t="str">
            <v>Dzielnica Praga-Południe</v>
          </cell>
          <cell r="B4346" t="str">
            <v>Mazowiecki Uczniowski Klub Sportowy SATORI, ul. Kwiatowa, 05-120 Legionowo</v>
          </cell>
        </row>
        <row r="4347">
          <cell r="A4347" t="str">
            <v>Dzielnica Wola</v>
          </cell>
          <cell r="B4347" t="str">
            <v>Mazowiecki Uczniowski Klub Sportowy SATORI, ul. Kwiatowa, 05-120 Legionowo</v>
          </cell>
        </row>
        <row r="4348">
          <cell r="A4348" t="str">
            <v>Biuro Sportu i Rekreacji</v>
          </cell>
          <cell r="B4348" t="str">
            <v>Mazowiecki Związek Brydża Sportowego, ul. Franciszka Marii Lanciego 7A/13, 02-792 Warszawa</v>
          </cell>
        </row>
        <row r="4349">
          <cell r="A4349" t="str">
            <v>Dzielnica Bielany</v>
          </cell>
          <cell r="B4349" t="str">
            <v>Mazowiecki Związek Brydża Sportowego, ul. Franciszka Marii Lanciego 7A/13, 02-792 Warszawa</v>
          </cell>
        </row>
        <row r="4350">
          <cell r="A4350" t="str">
            <v>Biuro Sportu i Rekreacji</v>
          </cell>
          <cell r="B4350" t="str">
            <v>Mazowiecki Związek Piłki Nożnej, ul. Puławska 111A/50, 02-707 Warszawa</v>
          </cell>
        </row>
        <row r="4351">
          <cell r="A4351" t="str">
            <v>Dzielnica Mokotów</v>
          </cell>
          <cell r="B4351" t="str">
            <v>Mazowiecki Związek Szachowy, ul. Świeradowska 47, 02-662 Warszawa</v>
          </cell>
        </row>
        <row r="4352">
          <cell r="A4352" t="str">
            <v>Biuro Sportu i Rekreacji</v>
          </cell>
          <cell r="B4352" t="str">
            <v>Mazowieckie Stowarzyszenie Na Rzecz Sportów Amerykańskich, ul. Jana Kochanowskiego 12B/17, 01-864 Warszawa</v>
          </cell>
        </row>
        <row r="4353">
          <cell r="A4353" t="str">
            <v>Dzielnica Białołęka</v>
          </cell>
          <cell r="B4353" t="str">
            <v>Mazowieckie Stowarzyszenie Na Rzecz Sportów Amerykańskich, ul. Jana Kochanowskiego 12B/17, 01-864 Warszawa</v>
          </cell>
        </row>
        <row r="4354">
          <cell r="A4354" t="str">
            <v>Dzielnica Mokotów</v>
          </cell>
          <cell r="B4354" t="str">
            <v>Mazowieckie Stowarzyszenie Na Rzecz Sportów Amerykańskich, ul. Jana Kochanowskiego 12B/17, 01-864 Warszawa</v>
          </cell>
        </row>
        <row r="4355">
          <cell r="A4355" t="str">
            <v>Dzielnica Bemowo</v>
          </cell>
          <cell r="B4355" t="str">
            <v>Mazowieckie Stowarzyszenie Na Rzecz Sportów Amerykańskich, ul. Jana Kochanowskiego 12B/17, 01-864 Warszawa</v>
          </cell>
        </row>
        <row r="4356">
          <cell r="A4356" t="str">
            <v>Dzielnica Ochota</v>
          </cell>
          <cell r="B4356" t="str">
            <v>Mazowieckie Stowarzyszenie Osób Z Chorobą Parkinsona, ul. Wołoska 137, 02-507 Warszawa</v>
          </cell>
        </row>
        <row r="4357">
          <cell r="A4357" t="str">
            <v>Centrum Komunikacji Społecznej</v>
          </cell>
          <cell r="B4357" t="str">
            <v>Mazowieckie Stowarzyszenie Osób Z Chorobą Parkinsona, ul. Wołoska 137, 02-507 Warszawa</v>
          </cell>
        </row>
        <row r="4358">
          <cell r="A4358" t="str">
            <v>Centrum Komunikacji Społecznej</v>
          </cell>
          <cell r="B4358" t="str">
            <v>Mazowieckie Towarzystwo Krzewienia Kultury Fizycznej, ul. Pabla Nerudy 1, 01-926 Warszawa</v>
          </cell>
        </row>
        <row r="4359">
          <cell r="A4359" t="str">
            <v>Biuro Pomocy i Projektów Społecznych</v>
          </cell>
          <cell r="B4359" t="str">
            <v>Mazowieckie Towarzystwo Rodzin I Przyjaciół Dzieci Uzależnionych "Powrót Z U", Aleja Jana Pawła Ii 72/30, 00-175 Warszawa</v>
          </cell>
        </row>
        <row r="4360">
          <cell r="A4360" t="str">
            <v>Biuro Sportu i Rekreacji</v>
          </cell>
          <cell r="B4360" t="str">
            <v>Mazowiecko - Warszawski Związek Piłki Siatkowej, ul. Grażyny 13/15/8, 02-548 Warszawa</v>
          </cell>
        </row>
        <row r="4361">
          <cell r="A4361" t="str">
            <v>Biuro Sportu i Rekreacji</v>
          </cell>
          <cell r="B4361" t="str">
            <v>MAZOWIECKO WARSZAWSKI ZWIĄZEK PIŁKI SIATKOWEJ, ul. Grażyny, 02-548 Warszawa</v>
          </cell>
        </row>
        <row r="4362">
          <cell r="A4362" t="str">
            <v>Biuro Sportu i Rekreacji</v>
          </cell>
          <cell r="B4362" t="str">
            <v>Mazowiecko-Warszawski Związek Kolarski, ul. Nowogrodzka 7/9/36, 00-513 Warszawa</v>
          </cell>
        </row>
        <row r="4363">
          <cell r="A4363" t="str">
            <v>Biuro Pomocy i Projektów Społecznych</v>
          </cell>
          <cell r="B4363" t="str">
            <v>Mederi, Al. Dzieci Polskich 20, 04-736 Warszawa</v>
          </cell>
        </row>
        <row r="4364">
          <cell r="A4364" t="str">
            <v>Dzielnica Mokotów</v>
          </cell>
          <cell r="B4364" t="str">
            <v>Mederi, Al. Dzieci Polskich 20, 04-736 Warszawa</v>
          </cell>
        </row>
        <row r="4365">
          <cell r="A4365" t="str">
            <v>Centrum Komunikacji Społecznej</v>
          </cell>
          <cell r="B4365" t="str">
            <v>Mederi, Al. Dzieci Polskich 20, 04-736 Warszawa</v>
          </cell>
        </row>
        <row r="4366">
          <cell r="A4366" t="str">
            <v>Dzielnica Ochota</v>
          </cell>
          <cell r="B4366" t="str">
            <v>Mederi, Al. Dzieci Polskich 20, 04-736 Warszawa</v>
          </cell>
        </row>
        <row r="4367">
          <cell r="A4367" t="str">
            <v>Biuro Pomocy i Projektów Społecznych</v>
          </cell>
          <cell r="B4367" t="str">
            <v>Mentalnie Równi, ul. Aleja Armii Ludowej, 00-575 Warszawa</v>
          </cell>
        </row>
        <row r="4368">
          <cell r="A4368" t="str">
            <v>Dzielnica Śródmieście</v>
          </cell>
          <cell r="B4368" t="str">
            <v>Miejski Klub Sportowy "POLONIA” Warszawa, ul. Konwiktorska 6, 00-206 Warszawa</v>
          </cell>
        </row>
        <row r="4369">
          <cell r="A4369" t="str">
            <v>Biuro Sportu i Rekreacji</v>
          </cell>
          <cell r="B4369" t="str">
            <v>Miejski Klub Sportowy "POLONIA” Warszawa, ul. Konwiktorska 6, 00-206 Warszawa</v>
          </cell>
        </row>
        <row r="4370">
          <cell r="A4370" t="str">
            <v>Centrum Komunikacji Społecznej</v>
          </cell>
          <cell r="B4370" t="str">
            <v>Miesz(k)aj Lokalnie, ul. Piękna 11B/11, 00-549 Warszawa</v>
          </cell>
        </row>
        <row r="4371">
          <cell r="A4371" t="str">
            <v>Biuro Ochrony Środowiska</v>
          </cell>
          <cell r="B4371" t="str">
            <v>Miesz(k)aj Lokalnie, ul. Piękna 11B/11, 00-549 Warszawa</v>
          </cell>
        </row>
        <row r="4372">
          <cell r="A4372" t="str">
            <v>Biuro Kultury</v>
          </cell>
          <cell r="B4372" t="str">
            <v>Miesz(k)aj Lokalnie, ul. Piękna 11B/11, 00-549 Warszawa</v>
          </cell>
        </row>
        <row r="4373">
          <cell r="A4373" t="str">
            <v>Dzielnica Ursynów</v>
          </cell>
          <cell r="B4373" t="str">
            <v>Międzynarodowa Fundacja Original Play, ul. Rumiankowa 1, 05-084 Grądy</v>
          </cell>
        </row>
        <row r="4374">
          <cell r="A4374" t="str">
            <v>Biuro Sportu i Rekreacji</v>
          </cell>
          <cell r="B4374" t="str">
            <v>Międzynarodowa Organizacja Soroptimist International, ul. Przedatki 7/2, 02-964 Warszawa</v>
          </cell>
        </row>
        <row r="4375">
          <cell r="A4375" t="str">
            <v>Biuro Sportu i Rekreacji</v>
          </cell>
          <cell r="B4375" t="str">
            <v>Międzynarodowe Centrum Sportów Plażowych, ul. Pasaż Ursynowski 1/102, 02-784 Warszawa</v>
          </cell>
        </row>
        <row r="4376">
          <cell r="A4376" t="str">
            <v>Dzielnica Praga-Południe</v>
          </cell>
          <cell r="B4376" t="str">
            <v>Międzynarodowe Centrum Sportów Plażowych, ul. Pasaż Ursynowski 1/102, 02-784 Warszawa</v>
          </cell>
        </row>
        <row r="4377">
          <cell r="A4377" t="str">
            <v>Biuro Edukacji</v>
          </cell>
          <cell r="B4377" t="str">
            <v>Międzynarodowe Centrum Sportów Plażowych, ul. Pasaż Ursynowski 1/102, 02-784 Warszawa</v>
          </cell>
        </row>
        <row r="4378">
          <cell r="A4378" t="str">
            <v>Dzielnica Bemowo</v>
          </cell>
          <cell r="B4378" t="str">
            <v>Międzynarodowe Centrum Sportów Plażowych, ul. Pasaż Ursynowski 1/102, 02-784 Warszawa</v>
          </cell>
        </row>
        <row r="4379">
          <cell r="A4379" t="str">
            <v>Biuro Edukacji</v>
          </cell>
          <cell r="B4379" t="str">
            <v>Międzynarodowe Stowarzyszenie Studentów Medycyny Ifmsa-Poland, ul. Oczki 1A, 02-007 Warszawa</v>
          </cell>
        </row>
        <row r="4380">
          <cell r="A4380" t="str">
            <v>Centrum Komunikacji Społecznej</v>
          </cell>
          <cell r="B4380" t="str">
            <v>Międzynarodowe Towarzystwo Muzyki Polskiej Im. I.J. Paderewskiego, ul. Agrykoli 1/11, 00-460 Warszawa</v>
          </cell>
        </row>
        <row r="4381">
          <cell r="A4381" t="str">
            <v>Biuro Kultury</v>
          </cell>
          <cell r="B4381" t="str">
            <v>Międzynarodowe Towarzystwo Muzyki Polskiej Im. I.J. Paderewskiego, ul. Agrykoli 1/11, 00-460 Warszawa</v>
          </cell>
        </row>
        <row r="4382">
          <cell r="A4382" t="str">
            <v>Biuro Ochrony Środowiska</v>
          </cell>
          <cell r="B4382" t="str">
            <v>Międzynarodowy Ruch Na Rzecz Zwierząt - Viva, ul. Kawęczyńska 16/39, 03-772 Warszawa</v>
          </cell>
        </row>
        <row r="4383">
          <cell r="A4383" t="str">
            <v>Dzielnica Ursynów</v>
          </cell>
          <cell r="B4383" t="str">
            <v>Międzyszkolny Akrobatyczny Klub Sportowy Ursynów, ul. L. Hirszfelda, 02-776 Warszawa</v>
          </cell>
        </row>
        <row r="4384">
          <cell r="A4384" t="str">
            <v>Dzielnica Ochota</v>
          </cell>
          <cell r="B4384" t="str">
            <v>Międzyszkolny Klub Sportowy " Ochota" przy Międzyszkolnym Ośrodku Sportowym nr 7 w Warszawie, ul. Geodetów, 02-396 Warszawa</v>
          </cell>
        </row>
        <row r="4385">
          <cell r="A4385" t="str">
            <v>Biuro Sportu i Rekreacji</v>
          </cell>
          <cell r="B4385" t="str">
            <v>Międzyszkolny Klub Sportowy "Jagiellonka" Warszawa, ul. Jagiellońska 7, 03-721 Warszawa</v>
          </cell>
        </row>
        <row r="4386">
          <cell r="A4386" t="str">
            <v>Biuro Sportu i Rekreacji</v>
          </cell>
          <cell r="B4386" t="str">
            <v>Międzyszkolny Klub Sportowy "Ochota" Warszawa, ul. Rokosowska 10, 02-348 Warszawa</v>
          </cell>
        </row>
        <row r="4387">
          <cell r="A4387" t="str">
            <v>Dzielnica Praga-Południe</v>
          </cell>
          <cell r="B4387" t="str">
            <v>Międzyszkolny Klub Sportowy Grochovia, ul. Szaserów 117, 04-349 Warszawa</v>
          </cell>
        </row>
        <row r="4388">
          <cell r="A4388" t="str">
            <v>Biuro Sportu i Rekreacji</v>
          </cell>
          <cell r="B4388" t="str">
            <v>Międzyszkolny Klub Sportowy KORONA WILANÓW, ul. Goplańska 29 Lok. 49, 02-954 Warszawa</v>
          </cell>
        </row>
        <row r="4389">
          <cell r="A4389" t="str">
            <v>Dzielnica Wilanów</v>
          </cell>
          <cell r="B4389" t="str">
            <v>Międzyszkolny Klub Sportowy KORONA WILANÓW, ul. Goplańska 29 Lok. 49, 02-954 Warszawa</v>
          </cell>
        </row>
        <row r="4390">
          <cell r="A4390" t="str">
            <v>Dzielnica Śródmieście</v>
          </cell>
          <cell r="B4390" t="str">
            <v>Międzyszkolny Uczniowski Klub Sportowy "EURO 6", ul. Łazienkowska 6A/29, 00-449 Warszawa</v>
          </cell>
        </row>
        <row r="4391">
          <cell r="A4391" t="str">
            <v>Biuro Sportu i Rekreacji</v>
          </cell>
          <cell r="B4391" t="str">
            <v>Międzyszkolny Uczniowski Klub Sportowy "EURO 6", ul. Łazienkowska 6A/29, 00-449 Warszawa</v>
          </cell>
        </row>
        <row r="4392">
          <cell r="A4392" t="str">
            <v>Biuro Sportu i Rekreacji</v>
          </cell>
          <cell r="B4392" t="str">
            <v>Międzyszkolny Uczniowski Klub Sportowy "SPARTA" Warszawa, ul. Samuela Bogumiła Lindego 20, 01-952 Warszawa</v>
          </cell>
        </row>
        <row r="4393">
          <cell r="A4393" t="str">
            <v>Biuro Sportu i Rekreacji</v>
          </cell>
          <cell r="B4393" t="str">
            <v>Międzyszkolny Uczniowski Klub Sportowy "UNIA Warszawa", ul. Klaudyny 14/168, 01-684 Warszawa</v>
          </cell>
        </row>
        <row r="4394">
          <cell r="A4394" t="str">
            <v>Dzielnica Wesoła</v>
          </cell>
          <cell r="B4394" t="str">
            <v>Międzyszkolny Uczniowski Klub Sportowy "VICTOR", ul. Gościniec 154 lok. 7, 05-077 Warszawa</v>
          </cell>
        </row>
        <row r="4395">
          <cell r="A4395" t="str">
            <v>Biuro Sportu i Rekreacji</v>
          </cell>
          <cell r="B4395" t="str">
            <v>Międzyszkolny Uczniowski Klub Sportowy "VICTOR", ul. Gościniec 154 lok. 7, 05-077 Warszawa</v>
          </cell>
        </row>
        <row r="4396">
          <cell r="A4396" t="str">
            <v>Biuro Sportu i Rekreacji</v>
          </cell>
          <cell r="B4396" t="str">
            <v>Międzyszkolny Uczniowski Klub Sportowy "Walley - Plus Duo", Aleja Armii Ludowej 4 Lok. 46, 00-571 Warszawa</v>
          </cell>
        </row>
        <row r="4397">
          <cell r="A4397" t="str">
            <v>Dzielnica Śródmieście</v>
          </cell>
          <cell r="B4397" t="str">
            <v>Międzyszkolny Uczniowski Klub Sportowy "Wojskowi" Warszawa, ul. Fieldorfa, 03-984 Warszawa</v>
          </cell>
        </row>
        <row r="4398">
          <cell r="A4398" t="str">
            <v>Dzielnica Mokotów</v>
          </cell>
          <cell r="B4398" t="str">
            <v>Międzyszkolny Uczniowski Klub Sportowy "Wojskowi" Warszawa, ul. Fieldorfa, 03-984 Warszawa</v>
          </cell>
        </row>
        <row r="4399">
          <cell r="A4399" t="str">
            <v>Biuro Sportu i Rekreacji</v>
          </cell>
          <cell r="B4399" t="str">
            <v>Międzyszkolny Uczniowski Klub Sportowy "Wojskowi" Warszawa, ul. Fieldorfa, 03-984 Warszawa</v>
          </cell>
        </row>
        <row r="4400">
          <cell r="A4400" t="str">
            <v>Dzielnica Wawer</v>
          </cell>
          <cell r="B4400" t="str">
            <v>Międzyszkolny Uczniowski Klub Sportowy "Wojskowi" Warszawa, ul. Fieldorfa, 03-984 Warszawa</v>
          </cell>
        </row>
        <row r="4401">
          <cell r="A4401" t="str">
            <v>Dzielnica Bielany</v>
          </cell>
          <cell r="B4401" t="str">
            <v>Międzyszkolny Uczniowski Klub Sportowy "Wojskowi" Warszawa, ul. Fieldorfa, 03-984 Warszawa</v>
          </cell>
        </row>
        <row r="4402">
          <cell r="A4402" t="str">
            <v>Dzielnica Praga-Północ</v>
          </cell>
          <cell r="B4402" t="str">
            <v>MIĘDZYSZKOLNY UCZNIOWSKI KLUB SPORTOWY „PRAGA WARSZAWA”, ul. Białostocka, 03-741 Warszawa</v>
          </cell>
        </row>
        <row r="4403">
          <cell r="A4403" t="str">
            <v>Dzielnica Bielany</v>
          </cell>
          <cell r="B4403" t="str">
            <v>Międzyszkolny Uczniowski Klub Sportowy Basket Warszawa, ul. Króla Maciusia 5, 04-526 Warszawa</v>
          </cell>
        </row>
        <row r="4404">
          <cell r="A4404" t="str">
            <v>Dzielnica Wola</v>
          </cell>
          <cell r="B4404" t="str">
            <v>Międzyszkolny Uczniowski Klub Sportowy Basket Warszawa, ul. Króla Maciusia 5, 04-526 Warszawa</v>
          </cell>
        </row>
        <row r="4405">
          <cell r="A4405" t="str">
            <v>Dzielnica Wawer</v>
          </cell>
          <cell r="B4405" t="str">
            <v>Międzyszkolny Uczniowski Klub Sportowy Basket Warszawa, ul. Króla Maciusia 5, 04-526 Warszawa</v>
          </cell>
        </row>
        <row r="4406">
          <cell r="A4406" t="str">
            <v>Dzielnica Włochy</v>
          </cell>
          <cell r="B4406" t="str">
            <v>Międzyszkolny Uczniowski Klub Sportowy KRÓTKA, ul. Kwiatowa, 05-515 Mysiadło</v>
          </cell>
        </row>
        <row r="4407">
          <cell r="A4407" t="str">
            <v>Biuro Pomocy i Projektów Społecznych</v>
          </cell>
          <cell r="B4407" t="str">
            <v>MIKILAND SP. Z O. O., ul. Wolbromska 2, 03-680 Warszawa</v>
          </cell>
        </row>
        <row r="4408">
          <cell r="A4408" t="str">
            <v>Biuro Pomocy i Projektów Społecznych</v>
          </cell>
          <cell r="B4408" t="str">
            <v>MIMISIE-PROJEKT EDUKACYJNO-ARTYSTYCZNY RENATA ZIEMSKA, ul. Na Wyraju 7A, 01-328 Warszawa</v>
          </cell>
        </row>
        <row r="4409">
          <cell r="A4409" t="str">
            <v>Biuro Pomocy i Projektów Społecznych</v>
          </cell>
          <cell r="B4409" t="str">
            <v>Mind Michał Orkowski, ul. Kurhan 12K, 02-203 Warszawa</v>
          </cell>
        </row>
        <row r="4410">
          <cell r="A4410" t="str">
            <v>Biuro Sportu i Rekreacji</v>
          </cell>
          <cell r="B4410" t="str">
            <v>Miniakro - Akademia Talentów, ul. Lebiodowa 33H, 04-674 Warszawa</v>
          </cell>
        </row>
        <row r="4411">
          <cell r="A4411" t="str">
            <v>Dzielnica Wawer</v>
          </cell>
          <cell r="B4411" t="str">
            <v>Miniakro - Akademia Talentów, ul. Lebiodowa 33H, 04-674 Warszawa</v>
          </cell>
        </row>
        <row r="4412">
          <cell r="A4412" t="str">
            <v>Dzielnica Mokotów</v>
          </cell>
          <cell r="B4412" t="str">
            <v>Miniakro - Akademia Talentów, ul. Lebiodowa 33H, 04-674 Warszawa</v>
          </cell>
        </row>
        <row r="4413">
          <cell r="A4413" t="str">
            <v>Biuro Sportu i Rekreacji</v>
          </cell>
          <cell r="B4413" t="str">
            <v>MINIAKRO - AKADEMIA TALENTÓW, ul. Wiązana 22H, 04-680 Warszawa</v>
          </cell>
        </row>
        <row r="4414">
          <cell r="A4414" t="str">
            <v>Biuro Pomocy i Projektów Społecznych</v>
          </cell>
          <cell r="B4414" t="str">
            <v>Misja Nowy Początek, Kościół Boży w Chrystusie, ul. Łabędzia, 04-806 Warszawa</v>
          </cell>
        </row>
        <row r="4415">
          <cell r="A4415" t="str">
            <v>Dzielnica Żoliborz</v>
          </cell>
          <cell r="B4415" t="str">
            <v>MISJA S.C. Anna Krupska Jacek Walczak, ul. Sienkiewicza, 90-058 Łódź</v>
          </cell>
        </row>
        <row r="4416">
          <cell r="A4416" t="str">
            <v>Biuro Pomocy i Projektów Społecznych</v>
          </cell>
          <cell r="B4416" t="str">
            <v>MLJ SP. Z O. O., al Rzeczypospolitej 8/U4, 02-972 Warszawa</v>
          </cell>
        </row>
        <row r="4417">
          <cell r="A4417" t="str">
            <v>Dzielnica Mokotów</v>
          </cell>
          <cell r="B4417" t="str">
            <v>Młodzieżowy Klub Lekkoatletyczny "Warszawianka" Warszawa, ul. Piaseczyńska, 00-765 Warszawa</v>
          </cell>
        </row>
        <row r="4418">
          <cell r="A4418" t="str">
            <v>Biuro Sportu i Rekreacji</v>
          </cell>
          <cell r="B4418" t="str">
            <v>Młodzieżowy Klub Sportowy - Hutnik Warszawa, ul. Wrzeciono 41, 01-963 Warszawa</v>
          </cell>
        </row>
        <row r="4419">
          <cell r="A4419" t="str">
            <v>Dzielnica Bielany</v>
          </cell>
          <cell r="B4419" t="str">
            <v>Młodzieżowy Klub Sportowy - Hutnik Warszawa, ul. Wrzeciono 41, 01-963 Warszawa</v>
          </cell>
        </row>
        <row r="4420">
          <cell r="A4420" t="str">
            <v>Dzielnica Praga-Południe</v>
          </cell>
          <cell r="B4420" t="str">
            <v>Młodzieżowy Klub Sportowy Syrena, ul. Lizbońska, 03-969 Warszawa</v>
          </cell>
        </row>
        <row r="4421">
          <cell r="A4421" t="str">
            <v>Biuro Edukacji</v>
          </cell>
          <cell r="B4421" t="str">
            <v>Młodzieżowy Ośrodek Wychowawczy Księży Orionistów, ul. Barska 4, 02-315 Warszawa</v>
          </cell>
        </row>
        <row r="4422">
          <cell r="A4422" t="str">
            <v>Biuro Pomocy i Projektów Społecznych</v>
          </cell>
          <cell r="B4422" t="str">
            <v>MM MONIKA MACIEJEWSKA, ul. Skarbka z Gór 132G/13, 03-287 Warszawa</v>
          </cell>
        </row>
        <row r="4423">
          <cell r="A4423" t="str">
            <v>Biuro Kultury</v>
          </cell>
          <cell r="B4423" t="str">
            <v>Moby Dick Fundacja Rozwoju Czytelnictwa, ul. Nowogrodzka 8, 00-513 Warszawa</v>
          </cell>
        </row>
        <row r="4424">
          <cell r="A4424" t="str">
            <v>Dzielnica Mokotów</v>
          </cell>
          <cell r="B4424" t="str">
            <v>Mokotowski Klub Łuczniczy "STRZAŁA", ul. Balladyny 1D/10, 02-553 Warszawa</v>
          </cell>
        </row>
        <row r="4425">
          <cell r="A4425" t="str">
            <v>Biuro Sportu i Rekreacji</v>
          </cell>
          <cell r="B4425" t="str">
            <v>Mokotowski Klub Łuczniczy "STRZAŁA", ul. Balladyny 1D/10, 02-553 Warszawa</v>
          </cell>
        </row>
        <row r="4426">
          <cell r="A4426" t="str">
            <v>Dzielnica Bielany</v>
          </cell>
          <cell r="B4426" t="str">
            <v>Mokotowski Klub Łuczniczy "STRZAŁA", ul. Balladyny 1D/10, 02-553 Warszawa</v>
          </cell>
        </row>
        <row r="4427">
          <cell r="A4427" t="str">
            <v>Biuro Sportu i Rekreacji</v>
          </cell>
          <cell r="B4427" t="str">
            <v>Mokotowski Uczniowski Klub Pływacki Warszawianka - Wodny Park, ul. Dominika Merliniego 2 Lok. 25, 02-511 Warszawa</v>
          </cell>
        </row>
        <row r="4428">
          <cell r="A4428" t="str">
            <v>Dzielnica Mokotów</v>
          </cell>
          <cell r="B4428" t="str">
            <v>Mokotowski Uczniowski Klub Pływacki Warszawianka - Wodny Park, ul. Dominika Merliniego 2 Lok. 25, 02-511 Warszawa</v>
          </cell>
        </row>
        <row r="4429">
          <cell r="A4429" t="str">
            <v>Dzielnica Mokotów</v>
          </cell>
          <cell r="B4429" t="str">
            <v>Mokotowskie Hospicjum Świętego Krzyża, ul. Magazynowa 14, 02-652 Warszawa</v>
          </cell>
        </row>
        <row r="4430">
          <cell r="A4430" t="str">
            <v>Biuro Pomocy i Projektów Społecznych</v>
          </cell>
          <cell r="B4430" t="str">
            <v>Mokotowskie Hospicjum Świętego Krzyża, ul. Magazynowa 14, 02-652 Warszawa</v>
          </cell>
        </row>
        <row r="4431">
          <cell r="A4431" t="str">
            <v>Biuro Polityki Zdrowotnej</v>
          </cell>
          <cell r="B4431" t="str">
            <v>Mokotowskie Hospicjum Świętego Krzyża, ul. Magazynowa 14, 02-652 Warszawa</v>
          </cell>
        </row>
        <row r="4432">
          <cell r="A4432" t="str">
            <v>Dzielnica Mokotów</v>
          </cell>
          <cell r="B4432" t="str">
            <v>Mokotowskie Stowarzyszenie Rodzin Abstynenckich "Azyl", ul. Belgijska 4, 02-511 Warszawa</v>
          </cell>
        </row>
        <row r="4433">
          <cell r="A4433" t="str">
            <v>Biuro Kultury</v>
          </cell>
          <cell r="B4433" t="str">
            <v>Mokry Nos Psa Spółka Z Ograniczoną Odpowiedzialnością, ul. Adama Asnyka 2/25, 02-028 Warszawa</v>
          </cell>
        </row>
        <row r="4434">
          <cell r="A4434" t="str">
            <v>Biuro Pomocy i Projektów Społecznych</v>
          </cell>
          <cell r="B4434" t="str">
            <v>Monika Kurzela, ul. Kłobucka 18d/21, 02-699 Warszawa</v>
          </cell>
        </row>
        <row r="4435">
          <cell r="A4435" t="str">
            <v>Biuro Pomocy i Projektów Społecznych</v>
          </cell>
          <cell r="B4435" t="str">
            <v>MONIKA NAROŻNIAK "MUSICA PLACÓWKA EDUKACJI MUZYCZNEJ", ul. W Sławka 4/89, 02-495 Warszawa</v>
          </cell>
        </row>
        <row r="4436">
          <cell r="A4436" t="str">
            <v>Biuro Polityki Zdrowotnej</v>
          </cell>
          <cell r="B4436" t="str">
            <v>Moonka, ul. Franciszka Klimczaka 8/79, 02-797 Warszawa</v>
          </cell>
        </row>
        <row r="4437">
          <cell r="A4437" t="str">
            <v>Biuro Edukacji</v>
          </cell>
          <cell r="B4437" t="str">
            <v>Moonka, ul. Franciszka Klimczaka 8/79, 02-797 Warszawa</v>
          </cell>
        </row>
        <row r="4438">
          <cell r="A4438" t="str">
            <v>Centrum Komunikacji Społecznej</v>
          </cell>
          <cell r="B4438" t="str">
            <v>Moonka, ul. Franciszka Klimczaka 8/79, 02-797 Warszawa</v>
          </cell>
        </row>
        <row r="4439">
          <cell r="A4439" t="str">
            <v>Dzielnica Wola</v>
          </cell>
          <cell r="B4439" t="str">
            <v>Moonka, ul. Franciszka Klimczaka 8/79, 02-797 Warszawa</v>
          </cell>
        </row>
        <row r="4440">
          <cell r="A4440" t="str">
            <v>Biuro Pomocy i Projektów Społecznych</v>
          </cell>
          <cell r="B4440" t="str">
            <v>Mountain Professional LTD Spółka Komandytowa, ul. Grzybowska 87, 00-844 Warszawa</v>
          </cell>
        </row>
        <row r="4441">
          <cell r="A4441" t="str">
            <v>Biuro Kultury</v>
          </cell>
          <cell r="B4441" t="str">
            <v>'Mózg Foundation- Fundacja Muzyki Współczesnej I Form Interdyscyplinarnych", ul. Belwederska 44A, 00-594 Warszawa</v>
          </cell>
        </row>
        <row r="4442">
          <cell r="A4442" t="str">
            <v>Biuro Kultury</v>
          </cell>
          <cell r="B4442" t="str">
            <v>Muzeum Wolnej Białorusi, ul. Nowy Świat 33, 00-029 Warszawa</v>
          </cell>
        </row>
        <row r="4443">
          <cell r="A4443" t="str">
            <v>Biuro Edukacji</v>
          </cell>
          <cell r="B4443" t="str">
            <v>Muzułmańskie Stowarzyszenie Kształtowania Kulturalnego, ul. Mieczysława Romanowskiego 40, 20-707 Lublin</v>
          </cell>
        </row>
        <row r="4444">
          <cell r="A4444" t="str">
            <v>Dzielnica Śródmieście</v>
          </cell>
          <cell r="B4444" t="str">
            <v>Muzułmańskie Stowarzyszenie Kształtowania Kulturalnego, ul. Mieczysława Romanowskiego 40, 20-707 Lublin</v>
          </cell>
        </row>
        <row r="4445">
          <cell r="A4445" t="str">
            <v>Biuro Współpracy Międzynarodowej (WM)</v>
          </cell>
          <cell r="B4445" t="str">
            <v>Muzułmańskie Stowarzyszenie Kształtowania Kulturalnego, ul. Mieczysława Romanowskiego 40, 20-707 Lublin</v>
          </cell>
        </row>
        <row r="4446">
          <cell r="A4446" t="str">
            <v>Centrum Komunikacji Społecznej</v>
          </cell>
          <cell r="B4446" t="str">
            <v>Muzułmańskie Stowarzyszenie Kształtowania Kulturalnego, ul. Mieczysława Romanowskiego 40, 20-707 Lublin</v>
          </cell>
        </row>
        <row r="4447">
          <cell r="A4447" t="str">
            <v>Biuro Pomocy i Projektów Społecznych</v>
          </cell>
          <cell r="B4447" t="str">
            <v>Muzułmańskie Stowarzyszenie Kształtowania Kulturalnego, ul. Mieczysława Romanowskiego 40, 20-707 Lublin</v>
          </cell>
        </row>
        <row r="4448">
          <cell r="A4448" t="str">
            <v>Dzielnica Ochota</v>
          </cell>
          <cell r="B4448" t="str">
            <v>Muzułmańskie Stowarzyszenie Kształtowania Kulturalnego, ul. Mieczysława Romanowskiego 40, 20-707 Lublin</v>
          </cell>
        </row>
        <row r="4449">
          <cell r="A4449" t="str">
            <v>Biuro Kultury</v>
          </cell>
          <cell r="B4449" t="str">
            <v>Muzułmańskie Stowarzyszenie Kształtowania Kulturalnego, ul. Mieczysława Romanowskiego 40, 20-707 Lublin</v>
          </cell>
        </row>
        <row r="4450">
          <cell r="A4450" t="str">
            <v>Biuro Polityki Zdrowotnej</v>
          </cell>
          <cell r="B4450" t="str">
            <v>Muzułmańskie Stowarzyszenie Kształtowania Kulturalnego, ul. Mieczysława Romanowskiego 40, 20-707 Lublin</v>
          </cell>
        </row>
        <row r="4451">
          <cell r="A4451" t="str">
            <v>Biuro Pomocy i Projektów Społecznych</v>
          </cell>
          <cell r="B4451" t="str">
            <v>MUZYCZNA AKADEMIA MALUCHA EDYTA BECHCIŃSKA, ul. J Chełmońskiego 5/1, 02-495 Warszawa</v>
          </cell>
        </row>
        <row r="4452">
          <cell r="A4452" t="str">
            <v>Biuro Kultury</v>
          </cell>
          <cell r="B4452" t="str">
            <v>Muzyka Zakorzeniona, ul. Mieczysława Wolfkego 14/26, 01-494 Warszawa</v>
          </cell>
        </row>
        <row r="4453">
          <cell r="A4453" t="str">
            <v>Biuro Stołecznego Konserwatora Zabytków</v>
          </cell>
          <cell r="B4453" t="str">
            <v>Muzyka Zakorzeniona, ul. Mieczysława Wolfkego 14/26, 01-494 Warszawa</v>
          </cell>
        </row>
        <row r="4454">
          <cell r="A4454" t="str">
            <v>Centrum Komunikacji Społecznej</v>
          </cell>
          <cell r="B4454" t="str">
            <v>Muzyka Zakorzeniona, ul. Mieczysława Wolfkego 14/26, 01-494 Warszawa</v>
          </cell>
        </row>
        <row r="4455">
          <cell r="A4455" t="str">
            <v>Biuro Sportu i Rekreacji</v>
          </cell>
          <cell r="B4455" t="str">
            <v>Nadzieja Na Mundial, ul. Zerzeńska 33, 04-787 Warszawa</v>
          </cell>
        </row>
        <row r="4456">
          <cell r="A4456" t="str">
            <v>Biuro Sportu i Rekreacji</v>
          </cell>
          <cell r="B4456" t="str">
            <v>Narciarski Klub Sportowy "RASC" Race Action Sports Club, ul. Drawska 22, 02-202 Warszawa</v>
          </cell>
        </row>
        <row r="4457">
          <cell r="A4457" t="str">
            <v>Dzielnica Mokotów</v>
          </cell>
          <cell r="B4457" t="str">
            <v>Nasze Podwórko Mokotów, ul. Egejska 4/60, 02-764 Warszawa</v>
          </cell>
        </row>
        <row r="4458">
          <cell r="A4458" t="str">
            <v>Dzielnica Wilanów</v>
          </cell>
          <cell r="B4458" t="str">
            <v>Nasze Podwórko Mokotów, ul. Egejska 4/60, 02-764 Warszawa</v>
          </cell>
        </row>
        <row r="4459">
          <cell r="A4459" t="str">
            <v>Dzielnica Ursynów</v>
          </cell>
          <cell r="B4459" t="str">
            <v>Nasze Podwórko Mokotów, ul. Egejska 4/60, 02-764 Warszawa</v>
          </cell>
        </row>
        <row r="4460">
          <cell r="A4460" t="str">
            <v>Biuro Edukacji</v>
          </cell>
          <cell r="B4460" t="str">
            <v>Neuron Foundation, ul. Cienin Kościelny 56, 62-400 Słupca</v>
          </cell>
        </row>
        <row r="4461">
          <cell r="A4461" t="str">
            <v>Biuro Sportu i Rekreacji</v>
          </cell>
          <cell r="B4461" t="str">
            <v>Niemieckie Towarzystwo Szkolne W Warszawie, ul. Św. Urszuli Ledóchowskiej 3, 02-972 Warszawa</v>
          </cell>
        </row>
        <row r="4462">
          <cell r="A4462" t="str">
            <v>Dzielnica Wilanów</v>
          </cell>
          <cell r="B4462" t="str">
            <v>Niemieckie Towarzystwo Szkolne W Warszawie, ul. Św. Urszuli Ledóchowskiej 3, 02-972 Warszawa</v>
          </cell>
        </row>
        <row r="4463">
          <cell r="A4463" t="str">
            <v>Biuro Pomocy i Projektów Społecznych</v>
          </cell>
          <cell r="B4463" t="str">
            <v>NIEPUBLICZNY PUNKT PRZEDSZKOLNY PRZEDSZKÓŁKA TALENTÓW PAWEŁ, ul. Włodarzewska 45C, 02-384 Warszawa</v>
          </cell>
        </row>
        <row r="4464">
          <cell r="A4464" t="str">
            <v>Biuro Pomocy i Projektów Społecznych</v>
          </cell>
          <cell r="B4464" t="str">
            <v>NIEPUBLICZNY ŻŁOBEK "KOTEK PUSZEK" IWONA KOŁODZIEJSKA, ul. Światowida 57/U16, 03-144 Warszawa</v>
          </cell>
        </row>
        <row r="4465">
          <cell r="A4465" t="str">
            <v>Biuro Pomocy i Projektów Społecznych</v>
          </cell>
          <cell r="B4465" t="str">
            <v>Niepubliczny Żłobek Bajka GM Taranek Grażyna Taranek, Małgorzata Taranek s.c., ul. Zagaje 5, 03-137 Warszawa</v>
          </cell>
        </row>
        <row r="4466">
          <cell r="A4466" t="str">
            <v>Biuro Pomocy i Projektów Społecznych</v>
          </cell>
          <cell r="B4466" t="str">
            <v>NIEPUBLICZNY ŻŁOBEK BEZTROSKIE MALUCHY GAWRYSZEWSKA I DĄBROWSKA S.C., ul. Łukowska 1/U10, 04-113 Warszawa</v>
          </cell>
        </row>
        <row r="4467">
          <cell r="A4467" t="str">
            <v>Biuro Pomocy i Projektów Społecznych</v>
          </cell>
          <cell r="B4467" t="str">
            <v>Niepubliczny Żłobek Pisklęta Bemowo Sp. z o.o., ul. E. Ciołka 10/213, 01-402 Warszawa</v>
          </cell>
        </row>
        <row r="4468">
          <cell r="A4468" t="str">
            <v>Biuro Pomocy i Projektów Społecznych</v>
          </cell>
          <cell r="B4468" t="str">
            <v>Niepubliczny Żłobek Pisklęta Wola Sp. z o.o., ul. E. Ciołka 10/213, 01-402 Warszawa</v>
          </cell>
        </row>
        <row r="4469">
          <cell r="A4469" t="str">
            <v>Dzielnica Śródmieście</v>
          </cell>
          <cell r="B4469" t="str">
            <v>Niezależne Zrzeszenie Studentów Politechniki Warszawskiej, ul. Plac Politechniki 1/87, 00-661 Warszawa</v>
          </cell>
        </row>
        <row r="4470">
          <cell r="A4470" t="str">
            <v>Biuro Kultury</v>
          </cell>
          <cell r="B4470" t="str">
            <v>Niezależne Zrzeszenie Studentów, ul. Krakowskie Przedmieście 20/22/21, 00-325 Warszawa</v>
          </cell>
        </row>
        <row r="4471">
          <cell r="A4471" t="str">
            <v>Biuro Sportu i Rekreacji</v>
          </cell>
          <cell r="B4471" t="str">
            <v>NINJA ACADEMY WARSZAWA, ul. Koński Jar 6, 02-785 Warszawa</v>
          </cell>
        </row>
        <row r="4472">
          <cell r="A4472" t="str">
            <v>Biuro Pomocy i Projektów Społecznych</v>
          </cell>
          <cell r="B4472" t="str">
            <v>NORLANDIA POLSKA SP. Z O. O., ul. Przasnyska 7/143, 01-756 Warszawa</v>
          </cell>
        </row>
        <row r="4473">
          <cell r="A4473" t="str">
            <v>Biuro Kultury</v>
          </cell>
          <cell r="B4473" t="str">
            <v>Nowa Orkiestra Kameralna, ul. Białostocka 48/54, 03-748 Warszawa</v>
          </cell>
        </row>
        <row r="4474">
          <cell r="A4474" t="str">
            <v>Dzielnica Mokotów</v>
          </cell>
          <cell r="B4474" t="str">
            <v>Nowa Orkiestra Kameralna, ul. Białostocka 48/54, 03-748 Warszawa</v>
          </cell>
        </row>
        <row r="4475">
          <cell r="A4475" t="str">
            <v>Dzielnica Bielany</v>
          </cell>
          <cell r="B4475" t="str">
            <v>Nowe Horyzonty, ul. Tytusa Chałubińskiego 8, 00-613 Warszawa</v>
          </cell>
        </row>
        <row r="4476">
          <cell r="A4476" t="str">
            <v>Dzielnica Białołęka</v>
          </cell>
          <cell r="B4476" t="str">
            <v>Nowe Horyzonty, ul. Tytusa Chałubińskiego 8, 00-613 Warszawa</v>
          </cell>
        </row>
        <row r="4477">
          <cell r="A4477" t="str">
            <v>Dzielnica Mokotów</v>
          </cell>
          <cell r="B4477" t="str">
            <v>Nowe Horyzonty, ul. Tytusa Chałubińskiego 8, 00-613 Warszawa</v>
          </cell>
        </row>
        <row r="4478">
          <cell r="A4478" t="str">
            <v>Dzielnica Ursynów</v>
          </cell>
          <cell r="B4478" t="str">
            <v>Nowe Horyzonty, ul. Tytusa Chałubińskiego 8, 00-613 Warszawa</v>
          </cell>
        </row>
        <row r="4479">
          <cell r="A4479" t="str">
            <v>Dzielnica Praga-Północ</v>
          </cell>
          <cell r="B4479" t="str">
            <v>Nowe Horyzonty, ul. Tytusa Chałubińskiego 8, 00-613 Warszawa</v>
          </cell>
        </row>
        <row r="4480">
          <cell r="A4480" t="str">
            <v>Dzielnica Praga-Południe</v>
          </cell>
          <cell r="B4480" t="str">
            <v>Nowe Horyzonty, ul. Tytusa Chałubińskiego 8, 00-613 Warszawa</v>
          </cell>
        </row>
        <row r="4481">
          <cell r="A4481" t="str">
            <v>Biuro Edukacji</v>
          </cell>
          <cell r="B4481" t="str">
            <v>Nowe Horyzonty, ul. Tytusa Chałubińskiego 8, 00-613 Warszawa</v>
          </cell>
        </row>
        <row r="4482">
          <cell r="A4482" t="str">
            <v>Dzielnica Wesoła</v>
          </cell>
          <cell r="B4482" t="str">
            <v>Nowe Horyzonty, ul. Tytusa Chałubińskiego 8, 00-613 Warszawa</v>
          </cell>
        </row>
        <row r="4483">
          <cell r="A4483" t="str">
            <v>Dzielnica Rembertów</v>
          </cell>
          <cell r="B4483" t="str">
            <v>Nowe Horyzonty, ul. Tytusa Chałubińskiego 8, 00-613 Warszawa</v>
          </cell>
        </row>
        <row r="4484">
          <cell r="A4484" t="str">
            <v>Biuro Pomocy i Projektów Społecznych</v>
          </cell>
          <cell r="B4484" t="str">
            <v>Nowe Horyzonty, ul. Tytusa Chałubińskiego 8, 00-613 Warszawa</v>
          </cell>
        </row>
        <row r="4485">
          <cell r="A4485" t="str">
            <v>Biuro Polityki Zdrowotnej</v>
          </cell>
          <cell r="B4485" t="str">
            <v>Nowe Horyzonty, ul. Tytusa Chałubińskiego 8, 00-613 Warszawa</v>
          </cell>
        </row>
        <row r="4486">
          <cell r="A4486" t="str">
            <v>Dzielnica Wola</v>
          </cell>
          <cell r="B4486" t="str">
            <v>Nowe Horyzonty, ul. Tytusa Chałubińskiego 8, 00-613 Warszawa</v>
          </cell>
        </row>
        <row r="4487">
          <cell r="A4487" t="str">
            <v>Dzielnica Ochota</v>
          </cell>
          <cell r="B4487" t="str">
            <v>Nowe Horyzonty, ul. Tytusa Chałubińskiego 8, 00-613 Warszawa</v>
          </cell>
        </row>
        <row r="4488">
          <cell r="A4488" t="str">
            <v>Biuro Sportu i Rekreacji</v>
          </cell>
          <cell r="B4488" t="str">
            <v>Ochocki Klub Sportowy "SKRA", ul. Grójecka 47/51, 02-031 Warszawa</v>
          </cell>
        </row>
        <row r="4489">
          <cell r="A4489" t="str">
            <v>Dzielnica Bemowo</v>
          </cell>
          <cell r="B4489" t="str">
            <v>Ochocki Klub Sportowy "SKRA", ul. Grójecka 47/51, 02-031 Warszawa</v>
          </cell>
        </row>
        <row r="4490">
          <cell r="A4490" t="str">
            <v>Dzielnica Wola</v>
          </cell>
          <cell r="B4490" t="str">
            <v>Ochotnicza Obrona Cywilna Rzeczypospolitej Polskiej, ul. Wólczyńska 3, 01-840 Warszawa</v>
          </cell>
        </row>
        <row r="4491">
          <cell r="A4491" t="str">
            <v>Biuro Ochrony Środowiska</v>
          </cell>
          <cell r="B4491" t="str">
            <v>Ochotnicza Straż Pożarna W Wąsach, ul. Wąsy 4A, 05-310 Kałuszyn</v>
          </cell>
        </row>
        <row r="4492">
          <cell r="A4492" t="str">
            <v>Centrum Komunikacji Społecznej</v>
          </cell>
          <cell r="B4492" t="str">
            <v>Ochotnicza Straż Pożarna W Wąsach, ul. Wąsy 4A, 05-310 Kałuszyn</v>
          </cell>
        </row>
        <row r="4493">
          <cell r="A4493" t="str">
            <v>Biuro Pomocy i Projektów Społecznych</v>
          </cell>
          <cell r="B4493" t="str">
            <v>Ochotnicza Straż Pożarna W Wesołej, ul. 1 Praskiego Pułku Wp 31, 05-075 Warszawa</v>
          </cell>
        </row>
        <row r="4494">
          <cell r="A4494" t="str">
            <v>Centrum Komunikacji Społecznej</v>
          </cell>
          <cell r="B4494" t="str">
            <v>Oddział "Atol" Jacht Klubu Marynarki Wojennej "Kotwica", ul. 11 Listopada 17/19, 03-446 Warszawa</v>
          </cell>
        </row>
        <row r="4495">
          <cell r="A4495" t="str">
            <v>Dzielnica Wola</v>
          </cell>
          <cell r="B4495" t="str">
            <v>Oddział Polskiego Towarzystwa Zapobiegania Narkomanii W Warszawie, ul. Rokosowska 10, 02-348 Warszawa</v>
          </cell>
        </row>
        <row r="4496">
          <cell r="A4496" t="str">
            <v>Dzielnica Ochota</v>
          </cell>
          <cell r="B4496" t="str">
            <v>Oddział Polskiego Towarzystwa Zapobiegania Narkomanii W Warszawie, ul. Rokosowska 10, 02-348 Warszawa</v>
          </cell>
        </row>
        <row r="4497">
          <cell r="A4497" t="str">
            <v>Biuro Edukacji</v>
          </cell>
          <cell r="B4497" t="str">
            <v>Oddział Polskiego Towarzystwa Zapobiegania Narkomanii W Warszawie, ul. Rokosowska 10, 02-348 Warszawa</v>
          </cell>
        </row>
        <row r="4498">
          <cell r="A4498" t="str">
            <v>Dzielnica Śródmieście</v>
          </cell>
          <cell r="B4498" t="str">
            <v>Oddział Polskiego Towarzystwa Zapobiegania Narkomanii W Warszawie, ul. Rokosowska 10, 02-348 Warszawa</v>
          </cell>
        </row>
        <row r="4499">
          <cell r="A4499" t="str">
            <v>Biuro Sportu i Rekreacji</v>
          </cell>
          <cell r="B4499" t="str">
            <v>ODDZIAŁ REGIONALNY OLIMPIADY SPECJALNE POLSKA - MAZOWIECKIE, ul. Wólczyńska 64, 01-908 Warszawa</v>
          </cell>
        </row>
        <row r="4500">
          <cell r="A4500" t="str">
            <v>Dzielnica Wola</v>
          </cell>
          <cell r="B4500" t="str">
            <v>Oddział Terenowy Towarzystwa Rozwijania Aktywności Dzieci "Szansa" Warszawa Ochota, ul. Grójecka 79, 02-094 Warszawa</v>
          </cell>
        </row>
        <row r="4501">
          <cell r="A4501" t="str">
            <v>Biuro Pomocy i Projektów Społecznych</v>
          </cell>
          <cell r="B4501" t="str">
            <v>Oddział Terenowy Towarzystwa Rozwijania Aktywności Dzieci "Szansa" Warszawa Ochota, ul. Grójecka 79, 02-094 Warszawa</v>
          </cell>
        </row>
        <row r="4502">
          <cell r="A4502" t="str">
            <v>Dzielnica Praga-Południe</v>
          </cell>
          <cell r="B4502" t="str">
            <v>Oddział Terenowy Towarzystwa Rozwijania Aktywności Dzieci "Szansa" Warszawa Ochota, ul. Grójecka 79, 02-094 Warszawa</v>
          </cell>
        </row>
        <row r="4503">
          <cell r="A4503" t="str">
            <v>Biuro Edukacji</v>
          </cell>
          <cell r="B4503" t="str">
            <v>Oddział Terenowy Towarzystwa Rozwijania Aktywności Dzieci "Szansa" Warszawa Ochota, ul. Grójecka 79, 02-094 Warszawa</v>
          </cell>
        </row>
        <row r="4504">
          <cell r="A4504" t="str">
            <v>Centrum Komunikacji Społecznej</v>
          </cell>
          <cell r="B4504" t="str">
            <v>Oddział Terenowy Towarzystwa Rozwijania Aktywności Dzieci "Szansa" Warszawa Ochota, ul. Grójecka 79, 02-094 Warszawa</v>
          </cell>
        </row>
        <row r="4505">
          <cell r="A4505" t="str">
            <v>Dzielnica Ochota</v>
          </cell>
          <cell r="B4505" t="str">
            <v>Oddział Terenowy Towarzystwa Rozwijania Aktywności Dzieci "Szansa" Warszawa Ochota, ul. Grójecka 79, 02-094 Warszawa</v>
          </cell>
        </row>
        <row r="4506">
          <cell r="A4506" t="str">
            <v>Biuro Polityki Zdrowotnej</v>
          </cell>
          <cell r="B4506" t="str">
            <v>Oddział Terenowy Towarzystwa Rozwijania Aktywności Dzieci "Szansa" Warszawa Ochota, ul. Grójecka 79, 02-094 Warszawa</v>
          </cell>
        </row>
        <row r="4507">
          <cell r="A4507" t="str">
            <v>Biuro Pomocy i Projektów Społecznych</v>
          </cell>
          <cell r="B4507" t="str">
            <v>Oddział Terenowy Towarzystwa Rozwijania Aktywności Dzieci Szansa Warszawa Targówek, ul. Radzymińska 111A/113, 03-549 Warszawa</v>
          </cell>
        </row>
        <row r="4508">
          <cell r="A4508" t="str">
            <v>Biuro Edukacji</v>
          </cell>
          <cell r="B4508" t="str">
            <v>Oddział Terenowy Towarzystwa Rozwijania Aktywności Dzieci Szansa Warszawa Targówek, ul. Radzymińska 111A/113, 03-549 Warszawa</v>
          </cell>
        </row>
        <row r="4509">
          <cell r="A4509" t="str">
            <v>Dzielnica Targówek</v>
          </cell>
          <cell r="B4509" t="str">
            <v>Oddział Terenowy Towarzystwa Rozwijania Aktywności Dzieci Szansa Warszawa Targówek, ul. Radzymińska 111A/113, 03-549 Warszawa</v>
          </cell>
        </row>
        <row r="4510">
          <cell r="A4510" t="str">
            <v>Centrum Komunikacji Społecznej</v>
          </cell>
          <cell r="B4510" t="str">
            <v>Oddział Terenowy Towarzystwa Rozwijania Aktywności Dzieci Szansa Warszawa Targówek, ul. Radzymińska 111A/113, 03-549 Warszawa</v>
          </cell>
        </row>
        <row r="4511">
          <cell r="A4511" t="str">
            <v>Biuro Stołecznego Konserwatora Zabytków</v>
          </cell>
          <cell r="B4511" t="str">
            <v>Oddział Towarzystwa Opieki Nad Zabytkami W Warszawie, ul. Morskie Oko 2, 02-511 Warszawa</v>
          </cell>
        </row>
        <row r="4512">
          <cell r="A4512" t="str">
            <v>Dzielnica Śródmieście</v>
          </cell>
          <cell r="B4512" t="str">
            <v>Oddział Towarzystwa Opieki Nad Zabytkami W Warszawie, ul. Morskie Oko 2, 02-511 Warszawa</v>
          </cell>
        </row>
        <row r="4513">
          <cell r="A4513" t="str">
            <v>Centrum Komunikacji Społecznej</v>
          </cell>
          <cell r="B4513" t="str">
            <v>Oddział Towarzystwa Opieki Nad Zabytkami W Warszawie, ul. Morskie Oko 2, 02-511 Warszawa</v>
          </cell>
        </row>
        <row r="4514">
          <cell r="A4514" t="str">
            <v>Biuro Kultury</v>
          </cell>
          <cell r="B4514" t="str">
            <v>Oddział Warszawski Stowarzyszenia Architektów Polskich, ul. Foksal 2, 00-366 Warszawa</v>
          </cell>
        </row>
        <row r="4515">
          <cell r="A4515" t="str">
            <v>Biuro Kultury</v>
          </cell>
          <cell r="B4515" t="str">
            <v>Oficyna wydawnicza "Mówią wieki", ul. Ogrodowa, Warszawa, 00-873 Urząd Pocztowy Warszawa 41</v>
          </cell>
        </row>
        <row r="4516">
          <cell r="A4516" t="str">
            <v>Dzielnica Praga-Północ</v>
          </cell>
          <cell r="B4516" t="str">
            <v>Ognisko Towarzystwa Krzewienia Kultury Fizycznej "Błyskawica", ul. 11 Listopada, 03-447 Warszawa</v>
          </cell>
        </row>
        <row r="4517">
          <cell r="A4517" t="str">
            <v>Dzielnica Wesoła</v>
          </cell>
          <cell r="B4517" t="str">
            <v>Ognisko Towarzystwa Krzewienia Kultury Fizycznej "Wesoła", ul. Armii Krajowej 32, 05-075 Warszawa</v>
          </cell>
        </row>
        <row r="4518">
          <cell r="A4518" t="str">
            <v>Biuro Kultury</v>
          </cell>
          <cell r="B4518" t="str">
            <v>Ogólnopolska Federacja Organizacji Pozarządowych, ul. Szpitalna 5/3, 00-031 Warszawa</v>
          </cell>
        </row>
        <row r="4519">
          <cell r="A4519" t="str">
            <v>Dzielnica Praga-Południe</v>
          </cell>
          <cell r="B4519" t="str">
            <v>Ogólnopolskie Stowarzyszenie "Ropsan - Rodzice Przeciwko Sprzedaży Alkoholu Nieletnim", ul. Braci Wagów 11/158, 02-791 Warszawa</v>
          </cell>
        </row>
        <row r="4520">
          <cell r="A4520" t="str">
            <v>Biuro Pomocy i Projektów Społecznych</v>
          </cell>
          <cell r="B4520" t="str">
            <v>Ogólnopolskie Stowarzyszenie "Ropsan - Rodzice Przeciwko Sprzedaży Alkoholu Nieletnim", ul. Braci Wagów 11/158, 02-791 Warszawa</v>
          </cell>
        </row>
        <row r="4521">
          <cell r="A4521" t="str">
            <v>Dzielnica Ursynów</v>
          </cell>
          <cell r="B4521" t="str">
            <v>Ogólnopolskie Stowarzyszenie "Ropsan - Rodzice Przeciwko Sprzedaży Alkoholu Nieletnim", ul. Braci Wagów 11/158, 02-791 Warszawa</v>
          </cell>
        </row>
        <row r="4522">
          <cell r="A4522" t="str">
            <v>Dzielnica Białołęka</v>
          </cell>
          <cell r="B4522" t="str">
            <v>Ogólnopolskie Stowarzyszenie "Ropsan - Rodzice Przeciwko Sprzedaży Alkoholu Nieletnim", ul. Braci Wagów 11/158, 02-791 Warszawa</v>
          </cell>
        </row>
        <row r="4523">
          <cell r="A4523" t="str">
            <v>Centrum Komunikacji Społecznej</v>
          </cell>
          <cell r="B4523" t="str">
            <v>Ogólnopolskie Stowarzyszenie "Ropsan - Rodzice Przeciwko Sprzedaży Alkoholu Nieletnim", ul. Braci Wagów 11/158, 02-791 Warszawa</v>
          </cell>
        </row>
        <row r="4524">
          <cell r="A4524" t="str">
            <v>Biuro Pomocy i Projektów Społecznych</v>
          </cell>
          <cell r="B4524" t="str">
            <v>Ogólnopolskie Stowarzyszenie Fizjoterapeutów, ul. Miła 2, 00-180 Warszawa</v>
          </cell>
        </row>
        <row r="4525">
          <cell r="A4525" t="str">
            <v>Dzielnica Ursus</v>
          </cell>
          <cell r="B4525" t="str">
            <v>Ogólnopolskie Stowarzyszenie Shotokan, ul. Dzieci Warszawy 44, 02-495 Warszawa</v>
          </cell>
        </row>
        <row r="4526">
          <cell r="A4526" t="str">
            <v>Biuro Ochrony Środowiska</v>
          </cell>
          <cell r="B4526" t="str">
            <v>Ogólnopolskie Towarzystwo Ochrony Ptaków, ul. Odrowąża 24, 05-270 Marki</v>
          </cell>
        </row>
        <row r="4527">
          <cell r="A4527" t="str">
            <v>Biuro Ochrony Środowiska</v>
          </cell>
          <cell r="B4527" t="str">
            <v>Ogólnopolskie Towarzystwo Ochrony Zwierząt Otoz "Animals", ul. Rzemieślnicza 2, 84-207 Koleczkowo</v>
          </cell>
        </row>
        <row r="4528">
          <cell r="A4528" t="str">
            <v>Centrum Komunikacji Społecznej</v>
          </cell>
          <cell r="B4528" t="str">
            <v>Ogólnopolskie Towarzystwo Ochrony Zwierząt Otoz "Animals", ul. Rzemieślnicza 2, 84-207 Koleczkowo</v>
          </cell>
        </row>
        <row r="4529">
          <cell r="A4529" t="str">
            <v>Biuro Kultury</v>
          </cell>
          <cell r="B4529" t="str">
            <v>Okrąg, Aleja 3 Maja, 00-391 Warszawa</v>
          </cell>
        </row>
        <row r="4530">
          <cell r="A4530" t="str">
            <v>Biuro Edukacji</v>
          </cell>
          <cell r="B4530" t="str">
            <v>Okręg Mazowiecki Związku Harcerstwa Rzeczypospolitej, ul. Ursynowska 36/38, 02-605 Warszawa</v>
          </cell>
        </row>
        <row r="4531">
          <cell r="A4531" t="str">
            <v>Dzielnica Ochota</v>
          </cell>
          <cell r="B4531" t="str">
            <v>Okręg Mazowiecki Związku Harcerstwa Rzeczypospolitej, ul. Ursynowska 36/38, 02-605 Warszawa</v>
          </cell>
        </row>
        <row r="4532">
          <cell r="A4532" t="str">
            <v>Centrum Komunikacji Społecznej</v>
          </cell>
          <cell r="B4532" t="str">
            <v>Okręg Mazowiecki Związku Harcerstwa Rzeczypospolitej, ul. Ursynowska 36/38, 02-605 Warszawa</v>
          </cell>
        </row>
        <row r="4533">
          <cell r="A4533" t="str">
            <v>Biuro Kultury</v>
          </cell>
          <cell r="B4533" t="str">
            <v>Okręg Warszawski Związku Polskich Artystów Fotografików, ul. Plac Zamkowy 8, 00-277 Warszawa</v>
          </cell>
        </row>
        <row r="4534">
          <cell r="A4534" t="str">
            <v>Biuro Kultury</v>
          </cell>
          <cell r="B4534" t="str">
            <v>Okręg Warszawski Związku Polskich Artystów Plastyków, ul. Mazowiecka 11 A, 00-052 Warszawa</v>
          </cell>
        </row>
        <row r="4535">
          <cell r="A4535" t="str">
            <v>Dzielnica Śródmieście</v>
          </cell>
          <cell r="B4535" t="str">
            <v>Okręg Warszawski Związku Polskich Artystów Plastyków, ul. Mazowiecka 11 A, 00-052 Warszawa</v>
          </cell>
        </row>
        <row r="4536">
          <cell r="A4536" t="str">
            <v>Biuro Sportu i Rekreacji</v>
          </cell>
          <cell r="B4536" t="str">
            <v>Olimpiady Specjalne Polska, ul. Leszno 21, 01-199 Warszawa</v>
          </cell>
        </row>
        <row r="4537">
          <cell r="A4537" t="str">
            <v>Biuro Pomocy i Projektów Społecznych</v>
          </cell>
          <cell r="B4537" t="str">
            <v>OLIWIA BOHACZEK ŻŁOBEK KIDS-ZONE, ul. Okrężna 131, 02-933 Warszawa</v>
          </cell>
        </row>
        <row r="4538">
          <cell r="A4538" t="str">
            <v>Dzielnica Praga-Północ</v>
          </cell>
          <cell r="B4538" t="str">
            <v>Oratorium Im. Św. Jana Bosko Przy Bazylice Najświętszego Serca Jezusowego W Warszawie, ul. Kawęczyńska 53, 03-775 Warszawa</v>
          </cell>
        </row>
        <row r="4539">
          <cell r="A4539" t="str">
            <v>Centrum Komunikacji Społecznej</v>
          </cell>
          <cell r="B4539" t="str">
            <v>Oratorium Im. Św. Jana Bosko Przy Bazylice Najświętszego Serca Jezusowego W Warszawie, ul. Kawęczyńska 53, 03-775 Warszawa</v>
          </cell>
        </row>
        <row r="4540">
          <cell r="A4540" t="str">
            <v>Biuro Edukacji</v>
          </cell>
          <cell r="B4540" t="str">
            <v>Oratorium Im. Św. Jana Bosko Przy Bazylice Najświętszego Serca Jezusowego W Warszawie, ul. Kawęczyńska 53, 03-775 Warszawa</v>
          </cell>
        </row>
        <row r="4541">
          <cell r="A4541" t="str">
            <v>Biuro Polityki Zdrowotnej</v>
          </cell>
          <cell r="B4541" t="str">
            <v>Ośrodek Hospicjum Domowe Niepubliczny Zakład Opieki Zdrowotnej Zgromadzenia Księży Marianów, ul. Wileńska 69, 03-416 Warszawa</v>
          </cell>
        </row>
        <row r="4542">
          <cell r="A4542" t="str">
            <v>Dzielnica Praga-Południe</v>
          </cell>
          <cell r="B4542" t="str">
            <v>Ośrodek Hospicjum Domowe Niepubliczny Zakład Opieki Zdrowotnej Zgromadzenia Księży Marianów, ul. Wileńska 69, 03-416 Warszawa</v>
          </cell>
        </row>
        <row r="4543">
          <cell r="A4543" t="str">
            <v>Dzielnica Bemowo</v>
          </cell>
          <cell r="B4543" t="str">
            <v>Ośrodek Wychowawczo-Profilaktyczny Michael, ul. Księdza Bronisława Markiewicza 1, 01-493 Warszawa</v>
          </cell>
        </row>
        <row r="4544">
          <cell r="A4544" t="str">
            <v>Biuro Edukacji</v>
          </cell>
          <cell r="B4544" t="str">
            <v>Ośrodek Wychowawczo-Profilaktyczny Michael, ul. Księdza Bronisława Markiewicza 1, 01-493 Warszawa</v>
          </cell>
        </row>
        <row r="4545">
          <cell r="A4545" t="str">
            <v>Centrum Komunikacji Społecznej</v>
          </cell>
          <cell r="B4545" t="str">
            <v>Ośrodek Wychowawczo-Profilaktyczny Michael, ul. Księdza Bronisława Markiewicza 1, 01-493 Warszawa</v>
          </cell>
        </row>
        <row r="4546">
          <cell r="A4546" t="str">
            <v>Biuro Kultury</v>
          </cell>
          <cell r="B4546" t="str">
            <v>Oto Fundacja, ul. Stalowa 27/3, 03-425 Warszawa</v>
          </cell>
        </row>
        <row r="4547">
          <cell r="A4547" t="str">
            <v>Dzielnica Żoliborz</v>
          </cell>
          <cell r="B4547" t="str">
            <v>Oto Fundacja, ul. Stalowa 27/3, 03-425 Warszawa</v>
          </cell>
        </row>
        <row r="4548">
          <cell r="A4548" t="str">
            <v>Centrum Komunikacji Społecznej</v>
          </cell>
          <cell r="B4548" t="str">
            <v>Oto Fundacja, ul. Stalowa 27/3, 03-425 Warszawa</v>
          </cell>
        </row>
        <row r="4549">
          <cell r="A4549" t="str">
            <v>Biuro Kultury</v>
          </cell>
          <cell r="B4549" t="str">
            <v>Otwarta Rzeczpospolita - Stowarzyszenie Przeciw Antysemityzmowi I Ksenofobii, ul. Krakowskie Przedmieście 16/18, 00-325 Warszawa</v>
          </cell>
        </row>
        <row r="4550">
          <cell r="A4550" t="str">
            <v>Biuro Polityki Zdrowotnej</v>
          </cell>
          <cell r="B4550" t="str">
            <v>Pal Ventures Spółka Z Ograniczoną Odpowiedzialnością, ul. Przasnyska 11/74, 01-756 Warszawa</v>
          </cell>
        </row>
        <row r="4551">
          <cell r="A4551" t="str">
            <v>Biuro Kultury</v>
          </cell>
          <cell r="B4551" t="str">
            <v>Państwowe Liceum Sztuk Plastycznych im. Wojciecha Gersona, ul. Smocza, 01-009 Warszawa</v>
          </cell>
        </row>
        <row r="4552">
          <cell r="A4552" t="str">
            <v>Biuro Kultury</v>
          </cell>
          <cell r="B4552" t="str">
            <v>Parafia Ewangelicko-Augsburska Świętej Trójcy w Warszawie, ul. Kredytowa, 00-062 Warszawa</v>
          </cell>
        </row>
        <row r="4553">
          <cell r="A4553" t="str">
            <v>Biuro Kultury</v>
          </cell>
          <cell r="B4553" t="str">
            <v>Parafia Ewangelicko-Reformowana w Warszawie, Al. Solidarności, 00-145 Warszawa</v>
          </cell>
        </row>
        <row r="4554">
          <cell r="A4554" t="str">
            <v>Dzielnica Śródmieście</v>
          </cell>
          <cell r="B4554" t="str">
            <v>Parafia Ewangelicko-Reformowana w Warszawie, Al. Solidarności, 00-145 Warszawa</v>
          </cell>
        </row>
        <row r="4555">
          <cell r="A4555" t="str">
            <v>Dzielnica Ursus</v>
          </cell>
          <cell r="B4555" t="str">
            <v>Parafia Matki Bożej Fatimskiej, ul. Zagłoby, 02-495 Warszawa</v>
          </cell>
        </row>
        <row r="4556">
          <cell r="A4556" t="str">
            <v>Dzielnica Wola</v>
          </cell>
          <cell r="B4556" t="str">
            <v>Parafia Prawosławna pw. św. Jana Klimaka, ul. Wolska, 01-126 Warszawa</v>
          </cell>
        </row>
        <row r="4557">
          <cell r="A4557" t="str">
            <v>Dzielnica Śródmieście</v>
          </cell>
          <cell r="B4557" t="str">
            <v>PARAFIA RZYMSKOKATOLICKA NAWIEDZENIA NAJŚWIĘTSZEJ MARYI PANNY, ul. Przyrynek, 00-219 Warszawa</v>
          </cell>
        </row>
        <row r="4558">
          <cell r="A4558" t="str">
            <v>Dzielnica Wesoła</v>
          </cell>
          <cell r="B4558" t="str">
            <v>Parafia Rzymskokatolicka Opatrzności Bożej w Warszawie-Wesołej, ul. Ks. Piotra Skargi, 05-075 Warszawa</v>
          </cell>
        </row>
        <row r="4559">
          <cell r="A4559" t="str">
            <v>Dzielnica Targówek</v>
          </cell>
          <cell r="B4559" t="str">
            <v>Parafia rzymsko-katolicka pw. Chrystusa Króla, ul. Tykocińska, 03-545 Warszawa</v>
          </cell>
        </row>
        <row r="4560">
          <cell r="A4560" t="str">
            <v>Dzielnica Targówek</v>
          </cell>
          <cell r="B4560" t="str">
            <v>Parafia rzymsko-katolicka św. Wincentego a Paulo w Warszawie, ul. Św. Wincentego, 03-530 Warszawa</v>
          </cell>
        </row>
        <row r="4561">
          <cell r="A4561" t="str">
            <v>Dzielnica Wola</v>
          </cell>
          <cell r="B4561" t="str">
            <v>Parafia Rzymskokatolicka Świętego Andrzeja Apostoła w Warszawie, ul. Chłodna, 00-891 Warszawa</v>
          </cell>
        </row>
        <row r="4562">
          <cell r="A4562" t="str">
            <v>Dzielnica Mokotów</v>
          </cell>
          <cell r="B4562" t="str">
            <v>Parafia Rzymskokatolicka Świętego Andrzeja Boboli w Warszawie, ul. Rakowiecka 61, 02-532 Warszawa</v>
          </cell>
        </row>
        <row r="4563">
          <cell r="A4563" t="str">
            <v>Biuro Edukacji</v>
          </cell>
          <cell r="B4563" t="str">
            <v>Parafia Rzymskokatolicka Świętego Andrzeja Boboli w Warszawie, ul. Rakowiecka 61, 02-532 Warszawa</v>
          </cell>
        </row>
        <row r="4564">
          <cell r="A4564" t="str">
            <v>Dzielnica Śródmieście</v>
          </cell>
          <cell r="B4564" t="str">
            <v>Parafia Rzymskokatolicka Świętego Krzyża w Warszawie, ul. Krakowskie Przedmieście, 00-047 Warszawa</v>
          </cell>
        </row>
        <row r="4565">
          <cell r="A4565" t="str">
            <v>Dzielnica Białołęka</v>
          </cell>
          <cell r="B4565" t="str">
            <v>Parafia Świętego Mateusza Apostoła I Ewangelisty, ul. Ostródzka 172, 03-289 Warszawa</v>
          </cell>
        </row>
        <row r="4566">
          <cell r="A4566" t="str">
            <v>Biuro Sportu i Rekreacji</v>
          </cell>
          <cell r="B4566" t="str">
            <v>Parafialny Klub Sportowy "Radość", ul. Peonii 14, 04-794 Warszawa</v>
          </cell>
        </row>
        <row r="4567">
          <cell r="A4567" t="str">
            <v>Biuro Sportu i Rekreacji</v>
          </cell>
          <cell r="B4567" t="str">
            <v>Parafialny Klub Sportowy "VICTORIA ZERZEŃ", ul. Trakt Lubelski 157, 04-766 Warszawa</v>
          </cell>
        </row>
        <row r="4568">
          <cell r="A4568" t="str">
            <v>Dzielnica Wawer</v>
          </cell>
          <cell r="B4568" t="str">
            <v>Parafialny Klub Sportowy "VICTORIA ZERZEŃ", ul. Trakt Lubelski 157, 04-766 Warszawa</v>
          </cell>
        </row>
        <row r="4569">
          <cell r="A4569" t="str">
            <v>Wydział Kultury, Sportu i Rekreacji</v>
          </cell>
          <cell r="B4569" t="str">
            <v>Parafialny Klub Sportowy Falconia, ul. Gwintowa, Warszawa, 00-704</v>
          </cell>
        </row>
        <row r="4570">
          <cell r="A4570" t="str">
            <v>Biuro Kultury</v>
          </cell>
          <cell r="B4570" t="str">
            <v>Partnerstwo Otwarty Jazdów, ul. Jazdów 10/5, 00-467 Warszawa</v>
          </cell>
        </row>
        <row r="4571">
          <cell r="A4571" t="str">
            <v>Centrum Komunikacji Społecznej</v>
          </cell>
          <cell r="B4571" t="str">
            <v>Partnerstwo Otwarty Jazdów, ul. Jazdów 10/5, 00-467 Warszawa</v>
          </cell>
        </row>
        <row r="4572">
          <cell r="A4572" t="str">
            <v>Dzielnica Śródmieście</v>
          </cell>
          <cell r="B4572" t="str">
            <v>Partnerstwo Otwarty Jazdów, ul. Jazdów 10/5, 00-467 Warszawa</v>
          </cell>
        </row>
        <row r="4573">
          <cell r="A4573" t="str">
            <v>Biuro Polityki Zdrowotnej</v>
          </cell>
          <cell r="B4573" t="str">
            <v>Partnerstwo Otwarty Jazdów, ul. Jazdów 10/5, 00-467 Warszawa</v>
          </cell>
        </row>
        <row r="4574">
          <cell r="A4574" t="str">
            <v>Dzielnica Bemowo</v>
          </cell>
          <cell r="B4574" t="str">
            <v>Partnerstwo Ulic Zielonej Białołęki "Moja Białołęka", ul. Małego Księcia 2, 03-289 Warszawa</v>
          </cell>
        </row>
        <row r="4575">
          <cell r="A4575" t="str">
            <v>Dzielnica Białołęka</v>
          </cell>
          <cell r="B4575" t="str">
            <v>Partnerstwo Ulic Zielonej Białołęki "Moja Białołęka", ul. Małego Księcia 2, 03-289 Warszawa</v>
          </cell>
        </row>
        <row r="4576">
          <cell r="A4576" t="str">
            <v>Biuro Pomocy i Projektów Społecznych</v>
          </cell>
          <cell r="B4576" t="str">
            <v>Pasja Życia Im. S. Józefy Menendez, ul. Strużańska 2B, 05-120 Legionowo</v>
          </cell>
        </row>
        <row r="4577">
          <cell r="A4577" t="str">
            <v>Centrum Komunikacji Społecznej</v>
          </cell>
          <cell r="B4577" t="str">
            <v>Pasja Życia Im. S. Józefy Menendez, ul. Strużańska 2B, 05-120 Legionowo</v>
          </cell>
        </row>
        <row r="4578">
          <cell r="A4578" t="str">
            <v>Biuro Pomocy i Projektów Społecznych</v>
          </cell>
          <cell r="B4578" t="str">
            <v>Paweł Bobrowski Maleństwo i Przyjaciele, ul. Izbicka 24B, 04-838 Warszawa</v>
          </cell>
        </row>
        <row r="4579">
          <cell r="A4579" t="str">
            <v>Biuro Pomocy i Projektów Społecznych</v>
          </cell>
          <cell r="B4579" t="str">
            <v>PAWŁOWSKA JANKOWSKA SPÓŁKA JAWNA, ul. Truskawiecka 10, 02-929 Warszawa</v>
          </cell>
        </row>
        <row r="4580">
          <cell r="A4580" t="str">
            <v>Dzielnica Wawer</v>
          </cell>
          <cell r="B4580" t="str">
            <v>PERFECT SOCCER, ul. Dzięcieliny 15/119, 04-745 Warszawa</v>
          </cell>
        </row>
        <row r="4581">
          <cell r="A4581" t="str">
            <v>Biuro Kultury</v>
          </cell>
          <cell r="B4581" t="str">
            <v>Perspektywy, ul. Gdańska 14/3, 83-300 Kartuzy</v>
          </cell>
        </row>
        <row r="4582">
          <cell r="A4582" t="str">
            <v>Dzielnica Wola</v>
          </cell>
          <cell r="B4582" t="str">
            <v>Pierwsza Spółka Turystyczna Spółka Z Ograniczoną Odpowiedzialnością, ul. Heleny Modrzejewskiej 2/3, 75-726 Koszalin</v>
          </cell>
        </row>
        <row r="4583">
          <cell r="A4583" t="str">
            <v>Dzielnica Wesoła</v>
          </cell>
          <cell r="B4583" t="str">
            <v>Pierwsza Spółka Turystyczna Spółka Z Ograniczoną Odpowiedzialnością, ul. Heleny Modrzejewskiej 2/3, 75-726 Koszalin</v>
          </cell>
        </row>
        <row r="4584">
          <cell r="A4584" t="str">
            <v>Biuro Pomocy i Projektów Społecznych</v>
          </cell>
          <cell r="B4584" t="str">
            <v>Pierwsze Kroczki Maciej Kulczycki Sp. J., ul. Żurawicka 21A/9 02-495 Warszawa</v>
          </cell>
        </row>
        <row r="4585">
          <cell r="A4585" t="str">
            <v>Dzielnica Ochota</v>
          </cell>
          <cell r="B4585" t="str">
            <v>Piłkarski Uczniowski Klub Sportowy Ochota, ul. Walentego Skorochód Majewskiego 17, 02-104 Warszawa</v>
          </cell>
        </row>
        <row r="4586">
          <cell r="A4586" t="str">
            <v>Biuro Pomocy i Projektów Społecznych</v>
          </cell>
          <cell r="B4586" t="str">
            <v>Piotr Syguła i Partnerzy, ul. Płaskowickiej 46 lok. U7, 02-778 Warszawa</v>
          </cell>
        </row>
        <row r="4587">
          <cell r="A4587" t="str">
            <v>Biuro Pomocy i Projektów Społecznych</v>
          </cell>
          <cell r="B4587" t="str">
            <v>Pisklęta Ursynów Sp. z o.o., ul. Taneczna 30, 02-829 Warszawa</v>
          </cell>
        </row>
        <row r="4588">
          <cell r="A4588" t="str">
            <v>Biuro Pomocy i Projektów Społecznych</v>
          </cell>
          <cell r="B4588" t="str">
            <v>PMT COMFORT PAULINA TROĆ, ul. J Żabińskiego 3, 03-793 Warszawa</v>
          </cell>
        </row>
        <row r="4589">
          <cell r="A4589" t="str">
            <v>Dzielnica Praga-Południe</v>
          </cell>
          <cell r="B4589" t="str">
            <v>Podhalańska Fundacja Turystyczna, ul. Jaszczurówka 19E, 34-500 Zakopane</v>
          </cell>
        </row>
        <row r="4590">
          <cell r="A4590" t="str">
            <v>Dzielnica Ursus</v>
          </cell>
          <cell r="B4590" t="str">
            <v>Podhalańska Fundacja Turystyczna, ul. Jaszczurówka 19E, 34-500 Zakopane</v>
          </cell>
        </row>
        <row r="4591">
          <cell r="A4591" t="str">
            <v>Dzielnica Śródmieście</v>
          </cell>
          <cell r="B4591" t="str">
            <v>Podhalańska Fundacja Turystyczna, ul. Jaszczurówka 19E, 34-500 Zakopane</v>
          </cell>
        </row>
        <row r="4592">
          <cell r="A4592" t="str">
            <v>Dzielnica Wawer</v>
          </cell>
          <cell r="B4592" t="str">
            <v>Podkarpacka Fundacja Rozwoju Kultury, ul. 3 Maja 15, 38-500 Sanok</v>
          </cell>
        </row>
        <row r="4593">
          <cell r="A4593" t="str">
            <v>Biuro Edukacji</v>
          </cell>
          <cell r="B4593" t="str">
            <v>Pokolenie Przyszłości, ul. Mirtowa 1G, 04-690 Warszawa</v>
          </cell>
        </row>
        <row r="4594">
          <cell r="A4594" t="str">
            <v>Biuro Edukacji</v>
          </cell>
          <cell r="B4594" t="str">
            <v>Polska Debatuje, ul. Artura Grottgera 11A/27, 00-785 Warszawa</v>
          </cell>
        </row>
        <row r="4595">
          <cell r="A4595" t="str">
            <v>Dzielnica Wawer</v>
          </cell>
          <cell r="B4595" t="str">
            <v>Polska Debatuje, ul. Artura Grottgera 11A/27, 00-785 Warszawa</v>
          </cell>
        </row>
        <row r="4596">
          <cell r="A4596" t="str">
            <v>Centrum Komunikacji Społecznej</v>
          </cell>
          <cell r="B4596" t="str">
            <v>Polska Debatuje, ul. Artura Grottgera 11A/27, 00-785 Warszawa</v>
          </cell>
        </row>
        <row r="4597">
          <cell r="A4597" t="str">
            <v>Biuro Sportu i Rekreacji</v>
          </cell>
          <cell r="B4597" t="str">
            <v>Polska Federacja Padla, Aleja Bohaterów Września 12, 02-389 Warszawa</v>
          </cell>
        </row>
        <row r="4598">
          <cell r="A4598" t="str">
            <v>Dzielnica Ursynów</v>
          </cell>
          <cell r="B4598" t="str">
            <v>Polska Fundacja Diagnostyki Osteoporozy, ul. Marszałkowska 58/15, 00-545 Warszawa</v>
          </cell>
        </row>
        <row r="4599">
          <cell r="A4599" t="str">
            <v>Biuro Polityki Zdrowotnej</v>
          </cell>
          <cell r="B4599" t="str">
            <v>Polska Fundacja Diagnostyki Osteoporozy, ul. Marszałkowska 58/15, 00-545 Warszawa</v>
          </cell>
        </row>
        <row r="4600">
          <cell r="A4600" t="str">
            <v>Dzielnica Bielany</v>
          </cell>
          <cell r="B4600" t="str">
            <v>Polska Fundacja Diagnostyki Osteoporozy, ul. Marszałkowska 58/15, 00-545 Warszawa</v>
          </cell>
        </row>
        <row r="4601">
          <cell r="A4601" t="str">
            <v>Centrum Komunikacji Społecznej</v>
          </cell>
          <cell r="B4601" t="str">
            <v>Polska Fundacja Dzieci I Młodzieży, ul. Kredytowa 6/20, 00-062 Warszawa</v>
          </cell>
        </row>
        <row r="4602">
          <cell r="A4602" t="str">
            <v>Biuro Kultury</v>
          </cell>
          <cell r="B4602" t="str">
            <v>Polska Fundacja Kościuszkowska, ul. Rynek 2, 08-480 Maciejowice</v>
          </cell>
        </row>
        <row r="4603">
          <cell r="A4603" t="str">
            <v>Biuro Pomocy i Projektów Społecznych</v>
          </cell>
          <cell r="B4603" t="str">
            <v>Polska Fundacja Ochrony i Promocji Zdrowia, ul. Krucza, 00-537 Warszawa</v>
          </cell>
        </row>
        <row r="4604">
          <cell r="A4604" t="str">
            <v>Centrum Komunikacji Społecznej</v>
          </cell>
          <cell r="B4604" t="str">
            <v>Polska Fundacja Ochrony i Promocji Zdrowia, ul. Krucza, 00-537 Warszawa</v>
          </cell>
        </row>
        <row r="4605">
          <cell r="A4605" t="str">
            <v>Dzielnica Praga-Północ</v>
          </cell>
          <cell r="B4605" t="str">
            <v>Polska Fundacja Sportu I Kultury, ul. Św. Bonifacego 112, 02-909 Warszawa</v>
          </cell>
        </row>
        <row r="4606">
          <cell r="A4606" t="str">
            <v>Dzielnica Włochy</v>
          </cell>
          <cell r="B4606" t="str">
            <v>Polska Fundacja Sportu I Kultury, ul. Św. Bonifacego 112, 02-909 Warszawa</v>
          </cell>
        </row>
        <row r="4607">
          <cell r="A4607" t="str">
            <v>Dzielnica Wesoła</v>
          </cell>
          <cell r="B4607" t="str">
            <v>Polska Fundacja Sportu I Kultury, ul. Św. Bonifacego 112, 02-909 Warszawa</v>
          </cell>
        </row>
        <row r="4608">
          <cell r="A4608" t="str">
            <v>Dzielnica Ursynów</v>
          </cell>
          <cell r="B4608" t="str">
            <v>Polska Fundacja Sportu I Kultury, ul. Św. Bonifacego 112, 02-909 Warszawa</v>
          </cell>
        </row>
        <row r="4609">
          <cell r="A4609" t="str">
            <v>Dzielnica Praga-Południe</v>
          </cell>
          <cell r="B4609" t="str">
            <v>Polska Fundacja Sportu I Kultury, ul. Św. Bonifacego 112, 02-909 Warszawa</v>
          </cell>
        </row>
        <row r="4610">
          <cell r="A4610" t="str">
            <v>Dzielnica Wawer</v>
          </cell>
          <cell r="B4610" t="str">
            <v>Polska Fundacja Sportu I Kultury, ul. Św. Bonifacego 112, 02-909 Warszawa</v>
          </cell>
        </row>
        <row r="4611">
          <cell r="A4611" t="str">
            <v>Dzielnica Bemowo</v>
          </cell>
          <cell r="B4611" t="str">
            <v>Polska Fundacja Sportu I Kultury, ul. Św. Bonifacego 112, 02-909 Warszawa</v>
          </cell>
        </row>
        <row r="4612">
          <cell r="A4612" t="str">
            <v>Dzielnica Mokotów</v>
          </cell>
          <cell r="B4612" t="str">
            <v>Polska Fundacja Sportu I Kultury, ul. Św. Bonifacego 112, 02-909 Warszawa</v>
          </cell>
        </row>
        <row r="4613">
          <cell r="A4613" t="str">
            <v>Biuro Kultury</v>
          </cell>
          <cell r="B4613" t="str">
            <v>Polska Fundacja Sportu I Kultury, ul. Św. Bonifacego 112, 02-909 Warszawa</v>
          </cell>
        </row>
        <row r="4614">
          <cell r="A4614" t="str">
            <v>Dzielnica Śródmieście</v>
          </cell>
          <cell r="B4614" t="str">
            <v>Polska Fundacja Sportu I Kultury, ul. Św. Bonifacego 112, 02-909 Warszawa</v>
          </cell>
        </row>
        <row r="4615">
          <cell r="A4615" t="str">
            <v>Centrum Komunikacji Społecznej</v>
          </cell>
          <cell r="B4615" t="str">
            <v>Polska Fundacja Sportu I Kultury, ul. Św. Bonifacego 112, 02-909 Warszawa</v>
          </cell>
        </row>
        <row r="4616">
          <cell r="A4616" t="str">
            <v>Dzielnica Wola</v>
          </cell>
          <cell r="B4616" t="str">
            <v>Polska Organizacja Rozwoju Sportu I Turystyki, Aleja Kijowska 35/39, 30-079 Kraków</v>
          </cell>
        </row>
        <row r="4617">
          <cell r="A4617" t="str">
            <v>Biuro Stołecznego Konserwatora Zabytków</v>
          </cell>
          <cell r="B4617" t="str">
            <v>Polski Czarny Krzyż - Towarzystwo Opieki nad Cmentarzami Wojennymi, Aleje Jerozolimskie, Warszawa, 02-011 Warszawa</v>
          </cell>
        </row>
        <row r="4618">
          <cell r="A4618" t="str">
            <v>Biuro Pomocy i Projektów Społecznych</v>
          </cell>
          <cell r="B4618" t="str">
            <v>Polski Czerwony Krzyż Mazowiecki Oddział Okręgowy w Warszawie, ul. Szańcowa 25, 01-458 Warszawa</v>
          </cell>
        </row>
        <row r="4619">
          <cell r="A4619" t="str">
            <v>Biuro Pomocy i Projektów Społecznych</v>
          </cell>
          <cell r="B4619" t="str">
            <v>Polski Czerwony Krzyż, ul. Mokotowska 14, 00-561 Warszawa</v>
          </cell>
        </row>
        <row r="4620">
          <cell r="A4620" t="str">
            <v>Dzielnica Wola</v>
          </cell>
          <cell r="B4620" t="str">
            <v>Polski Czerwony Krzyż, ul. Mokotowska 14, 00-561 Warszawa</v>
          </cell>
        </row>
        <row r="4621">
          <cell r="A4621" t="str">
            <v>Centrum Komunikacji Społecznej</v>
          </cell>
          <cell r="B4621" t="str">
            <v>Polski Czerwony Krzyż, ul. Mokotowska 14, 00-561 Warszawa</v>
          </cell>
        </row>
        <row r="4622">
          <cell r="A4622" t="str">
            <v>Biuro Edukacji</v>
          </cell>
          <cell r="B4622" t="str">
            <v>Polski Czerwony Krzyż, ul. Mokotowska 14, 00-561 Warszawa</v>
          </cell>
        </row>
        <row r="4623">
          <cell r="A4623" t="str">
            <v>Dzielnica Praga-Południe</v>
          </cell>
          <cell r="B4623" t="str">
            <v>Polski Czerwony Krzyż, ul. Mokotowska 14, 00-561 Warszawa</v>
          </cell>
        </row>
        <row r="4624">
          <cell r="A4624" t="str">
            <v>Dzielnica Śródmieście</v>
          </cell>
          <cell r="B4624" t="str">
            <v>Polski Czerwony Krzyż, ul. Mokotowska 14, 00-561 Warszawa</v>
          </cell>
        </row>
        <row r="4625">
          <cell r="A4625" t="str">
            <v>Dzielnica Mokotów</v>
          </cell>
          <cell r="B4625" t="str">
            <v>Polski Czerwony Krzyż, ul. Mokotowska 14, 00-561 Warszawa</v>
          </cell>
        </row>
        <row r="4626">
          <cell r="A4626" t="str">
            <v>Centrum Komunikacji Społecznej</v>
          </cell>
          <cell r="B4626" t="str">
            <v>Polski Instytut Rozwoju Rodziny, ul. Grodkowska 8/77, 01-461 Warszawa</v>
          </cell>
        </row>
        <row r="4627">
          <cell r="A4627" t="str">
            <v>Biuro Kultury</v>
          </cell>
          <cell r="B4627" t="str">
            <v>Polski Instytut Studiów Nad Sztuką Świata, ul. Warecka 4/6/10, 00-040 Warszawa</v>
          </cell>
        </row>
        <row r="4628">
          <cell r="A4628" t="str">
            <v>Dzielnica Śródmieście</v>
          </cell>
          <cell r="B4628" t="str">
            <v>Polski Instytut Studiów Nad Sztuką Świata, ul. Warecka 4/6/10, 00-040 Warszawa</v>
          </cell>
        </row>
        <row r="4629">
          <cell r="A4629" t="str">
            <v>Biuro Sportu i Rekreacji</v>
          </cell>
          <cell r="B4629" t="str">
            <v>Polski Klub Szermierczy, Al. Stanów Zjednoczonych 24, 03-964 Warszawa</v>
          </cell>
        </row>
        <row r="4630">
          <cell r="A4630" t="str">
            <v>Dzielnica Praga-Południe</v>
          </cell>
          <cell r="B4630" t="str">
            <v>Polski Klub Szermierczy, Al. Stanów Zjednoczonych 24, 03-964 Warszawa</v>
          </cell>
        </row>
        <row r="4631">
          <cell r="A4631" t="str">
            <v>Dzielnica Śródmieście</v>
          </cell>
          <cell r="B4631" t="str">
            <v>Polski Komitet Pomocy Społecznej, ul. Wiejska 18/20, 00-490 Warszawa</v>
          </cell>
        </row>
        <row r="4632">
          <cell r="A4632" t="str">
            <v>Dzielnica Ochota</v>
          </cell>
          <cell r="B4632" t="str">
            <v>Polski Komitet Pomocy Społecznej Zarząd Dzielnicowy Warszawa Ochota, ul. Grójecka 120, 02-367 Warszawa</v>
          </cell>
        </row>
        <row r="4633">
          <cell r="A4633" t="str">
            <v>Dzielnica Włochy</v>
          </cell>
          <cell r="B4633" t="str">
            <v>Polski Komitet Pomocy Społecznej, ul. Wiejska 18/20, 00-490 Warszawa</v>
          </cell>
        </row>
        <row r="4634">
          <cell r="A4634" t="str">
            <v>Dzielnica Bielany</v>
          </cell>
          <cell r="B4634" t="str">
            <v>Polski Komitet Pomocy Społecznej, ul. Wiejska 18/20, 00-490 Warszawa</v>
          </cell>
        </row>
        <row r="4635">
          <cell r="A4635" t="str">
            <v>Dzielnica Wesoła</v>
          </cell>
          <cell r="B4635" t="str">
            <v>Polski Komitet Pomocy Społecznej, ul. Wiejska 18/20, 00-490 Warszawa</v>
          </cell>
        </row>
        <row r="4636">
          <cell r="A4636" t="str">
            <v>Dzielnica Bemowo</v>
          </cell>
          <cell r="B4636" t="str">
            <v>Polski Komitet Pomocy Społecznej, ul. Wiejska 18/20, 00-490 Warszawa</v>
          </cell>
        </row>
        <row r="4637">
          <cell r="A4637" t="str">
            <v>Dzielnica Ursynów</v>
          </cell>
          <cell r="B4637" t="str">
            <v>Polski Komitet Pomocy Społecznej, ul. Wiejska 18/20, 00-490 Warszawa</v>
          </cell>
        </row>
        <row r="4638">
          <cell r="A4638" t="str">
            <v>Dzielnica Praga-Północ</v>
          </cell>
          <cell r="B4638" t="str">
            <v>Polski Komitet Pomocy Społecznej, ul. Wiejska 18/20, 00-490 Warszawa</v>
          </cell>
        </row>
        <row r="4639">
          <cell r="A4639" t="str">
            <v>Biuro Pomocy i Projektów Społecznych</v>
          </cell>
          <cell r="B4639" t="str">
            <v>Polski Komitet Pomocy Społecznej, ul. Wiejska 18/20, 00-490 Warszawa</v>
          </cell>
        </row>
        <row r="4640">
          <cell r="A4640" t="str">
            <v>Centrum Komunikacji Społecznej</v>
          </cell>
          <cell r="B4640" t="str">
            <v>Polski Komitet Pomocy Społecznej, ul. Wiejska 18/20, 00-490 Warszawa</v>
          </cell>
        </row>
        <row r="4641">
          <cell r="A4641" t="str">
            <v>Biuro Kultury</v>
          </cell>
          <cell r="B4641" t="str">
            <v>Polski Osrodek  Międzynarodowego Stowarzyszenia Teatrów Dla Dzieci I Młodzieży - Assitej, ul. Lubelska 30/32, 03-802 Warszawa</v>
          </cell>
        </row>
        <row r="4642">
          <cell r="A4642" t="str">
            <v>Biuro Kultury</v>
          </cell>
          <cell r="B4642" t="str">
            <v>Polski Ośrodek Międzynarodowego Instytutu Teatralnego /Iti/, ul. Jazdów 1, 00-467 Warszawa</v>
          </cell>
        </row>
        <row r="4643">
          <cell r="A4643" t="str">
            <v>Biuro Kultury</v>
          </cell>
          <cell r="B4643" t="str">
            <v>Polski Pen Club, ul. Krakowskie Przedmieście 87/89/16, 00-079 Warszawa</v>
          </cell>
        </row>
        <row r="4644">
          <cell r="A4644" t="str">
            <v>Biuro Sportu i Rekreacji</v>
          </cell>
          <cell r="B4644" t="str">
            <v>Polski Związek Amp Futbol, ul. Alzacka 3C, 03-972 Warszawa</v>
          </cell>
        </row>
        <row r="4645">
          <cell r="A4645" t="str">
            <v>Biuro Sportu i Rekreacji</v>
          </cell>
          <cell r="B4645" t="str">
            <v>POLSKI ZWIĄZEK AMP FUTBOL, ul. Łazienkowska 14, 00-449 Warszawa</v>
          </cell>
        </row>
        <row r="4646">
          <cell r="A4646" t="str">
            <v>Biuro Sportu i Rekreacji</v>
          </cell>
          <cell r="B4646" t="str">
            <v>Polski Związek Badmintona, ul. Wybrzeże Gdyńskie 4, 01-531 Warszawa</v>
          </cell>
        </row>
        <row r="4647">
          <cell r="A4647" t="str">
            <v>Biuro Sportu i Rekreacji</v>
          </cell>
          <cell r="B4647" t="str">
            <v>Polski Związek Brydża Sportowego, ul. Złota 7/3, 00-019 Warszawa</v>
          </cell>
        </row>
        <row r="4648">
          <cell r="A4648" t="str">
            <v>Dzielnica Ochota</v>
          </cell>
          <cell r="B4648" t="str">
            <v>Polski Związek Emerytów I Rencistów, ul. Bracka 5/10, 00-501 Warszawa</v>
          </cell>
        </row>
        <row r="4649">
          <cell r="A4649" t="str">
            <v>Dzielnica Mokotów</v>
          </cell>
          <cell r="B4649" t="str">
            <v>Polski Związek Emerytów I Rencistów, ul. Bracka 5/10, 00-501 Warszawa</v>
          </cell>
        </row>
        <row r="4650">
          <cell r="A4650" t="str">
            <v>Dzielnica Praga-Południe</v>
          </cell>
          <cell r="B4650" t="str">
            <v>Polski Związek Emerytów I Rencistów, ul. Bracka 5/10, 00-501 Warszawa</v>
          </cell>
        </row>
        <row r="4651">
          <cell r="A4651" t="str">
            <v>Dzielnica Śródmieście</v>
          </cell>
          <cell r="B4651" t="str">
            <v>Polski Związek Emerytów I Rencistów, ul. Bracka 5/10, 00-501 Warszawa</v>
          </cell>
        </row>
        <row r="4652">
          <cell r="A4652" t="str">
            <v>Dzielnica Białołęka</v>
          </cell>
          <cell r="B4652" t="str">
            <v>Polski Związek Emerytów I Rencistów, ul. Bracka 5/10, 00-501 Warszawa</v>
          </cell>
        </row>
        <row r="4653">
          <cell r="A4653" t="str">
            <v>Dzielnica Włochy</v>
          </cell>
          <cell r="B4653" t="str">
            <v>Polski Związek Emerytów I Rencistów, ul. Bracka 5/10, 00-501 Warszawa</v>
          </cell>
        </row>
        <row r="4654">
          <cell r="A4654" t="str">
            <v>Biuro Pomocy i Projektów Społecznych</v>
          </cell>
          <cell r="B4654" t="str">
            <v>Polski Związek Głuchych Oddział Mazowiecki, ul. Białostocka 4, 03-741 Warszawa</v>
          </cell>
        </row>
        <row r="4655">
          <cell r="A4655" t="str">
            <v>Biuro Kultury</v>
          </cell>
          <cell r="B4655" t="str">
            <v>Polski Związek Głuchych Oddział Mazowiecki, ul. Białostocka 4, 03-741 Warszawa</v>
          </cell>
        </row>
        <row r="4656">
          <cell r="A4656" t="str">
            <v>Biuro Sportu i Rekreacji</v>
          </cell>
          <cell r="B4656" t="str">
            <v>Polski Związek Judo, ul. Fosa 31, 02-768 Warszawa</v>
          </cell>
        </row>
        <row r="4657">
          <cell r="A4657" t="str">
            <v>Centrum Komunikacji Społecznej</v>
          </cell>
          <cell r="B4657" t="str">
            <v>Polski Związek Judo, ul. Fosa 31, 02-768 Warszawa</v>
          </cell>
        </row>
        <row r="4658">
          <cell r="A4658" t="str">
            <v>Biuro Sportu i Rekreacji</v>
          </cell>
          <cell r="B4658" t="str">
            <v>Polski Związek Łuczniczy, ul. Oleandrów 6, 00-629 Warszawa</v>
          </cell>
        </row>
        <row r="4659">
          <cell r="A4659" t="str">
            <v>Biuro Sportu i Rekreacji</v>
          </cell>
          <cell r="B4659" t="str">
            <v>Polski Związek Łyżwiarstwa Figurowego, ul. Łazienkowska 6A, 00-449 Warszawa</v>
          </cell>
        </row>
        <row r="4660">
          <cell r="A4660" t="str">
            <v>Biuro Pomocy i Projektów Społecznych</v>
          </cell>
          <cell r="B4660" t="str">
            <v>Polski Związek Niewidomych Okręg Mazowiecki, ul. Jasna 22, 00-054 Warszawa</v>
          </cell>
        </row>
        <row r="4661">
          <cell r="A4661" t="str">
            <v>Biuro Kultury</v>
          </cell>
          <cell r="B4661" t="str">
            <v>Polski Związek Niewidomych, ul. Konwiktorska 9, 00-216 Warszawa</v>
          </cell>
        </row>
        <row r="4662">
          <cell r="A4662" t="str">
            <v>Biuro Pomocy i Projektów Społecznych</v>
          </cell>
          <cell r="B4662" t="str">
            <v>Polski Związek Niewidomych, ul. Konwiktorska 9, 00-216 Warszawa</v>
          </cell>
        </row>
        <row r="4663">
          <cell r="A4663" t="str">
            <v>Biuro Sportu i Rekreacji</v>
          </cell>
          <cell r="B4663" t="str">
            <v>Polski Związek Pięcioboju Nowoczesnego, ul. Marymoncka 34, 00-968 Warszawa</v>
          </cell>
        </row>
        <row r="4664">
          <cell r="A4664" t="str">
            <v>Dzielnica Bielany</v>
          </cell>
          <cell r="B4664" t="str">
            <v>Polski Związek Pływacki, ul. Cząstkowska 18, 01-678 Warszawa</v>
          </cell>
        </row>
        <row r="4665">
          <cell r="A4665" t="str">
            <v>Dzielnica Ursynów</v>
          </cell>
          <cell r="B4665" t="str">
            <v>Polski Związek Przeciągania Liny, ul. Stanisława Konarskiego 4A/019, 01-355 Warszawa</v>
          </cell>
        </row>
        <row r="4666">
          <cell r="A4666" t="str">
            <v>Biuro Sportu i Rekreacji</v>
          </cell>
          <cell r="B4666" t="str">
            <v>Polski Związek Przeciągania Liny, ul. Stanisława Konarskiego 4A/019, 01-355 Warszawa</v>
          </cell>
        </row>
        <row r="4667">
          <cell r="A4667" t="str">
            <v>Dzielnica Bielany</v>
          </cell>
          <cell r="B4667" t="str">
            <v>Polski Związek Przeciągania Liny, ul. Stanisława Konarskiego 4A/019, 01-355 Warszawa</v>
          </cell>
        </row>
        <row r="4668">
          <cell r="A4668" t="str">
            <v>Dzielnica Bemowo</v>
          </cell>
          <cell r="B4668" t="str">
            <v>Polski Związek Przeciągania Liny, ul. Stanisława Konarskiego 4A/019, 01-355 Warszawa</v>
          </cell>
        </row>
        <row r="4669">
          <cell r="A4669" t="str">
            <v>Biuro Pomocy i Projektów Społecznych</v>
          </cell>
          <cell r="B4669" t="str">
            <v>Polski Związek Sportowy Cheerleadingu, ul. Ossowska 85D/1, 05-220 Zielonka</v>
          </cell>
        </row>
        <row r="4670">
          <cell r="A4670" t="str">
            <v>Biuro Sportu i Rekreacji</v>
          </cell>
          <cell r="B4670" t="str">
            <v>Polski Związek Sportowy Cheerleadingu, ul. Ossowska 85D/1, 05-220 Zielonka</v>
          </cell>
        </row>
        <row r="4671">
          <cell r="A4671" t="str">
            <v>Biuro Sportu i Rekreacji</v>
          </cell>
          <cell r="B4671" t="str">
            <v>POLSKI ZWIĄZEK SUMO, ul. Mały Rynek 13, 63-700 Krotoszyn</v>
          </cell>
        </row>
        <row r="4672">
          <cell r="A4672" t="str">
            <v>Biuro Edukacji</v>
          </cell>
          <cell r="B4672" t="str">
            <v>Polski Związek Szachowy, ul. Marszałkowska 84/92, 00-514 Warszawa</v>
          </cell>
        </row>
        <row r="4673">
          <cell r="A4673" t="str">
            <v>Biuro Sportu i Rekreacji</v>
          </cell>
          <cell r="B4673" t="str">
            <v>Polski Związek Szermierczy, ul. Grójecka 65 A, 02-094 Warszawa</v>
          </cell>
        </row>
        <row r="4674">
          <cell r="A4674" t="str">
            <v>Biuro Sportu i Rekreacji</v>
          </cell>
          <cell r="B4674" t="str">
            <v>Polski Związek Taekwondo Olimpijskiego, ul. Nowowiejska 5/44, 00-643 Warszawa</v>
          </cell>
        </row>
        <row r="4675">
          <cell r="A4675" t="str">
            <v>Biuro Sportu i Rekreacji</v>
          </cell>
          <cell r="B4675" t="str">
            <v>Polski Związek Tenisowy, ul. Konduktorska 4/19/U, 00-775 Warszawa</v>
          </cell>
        </row>
        <row r="4676">
          <cell r="A4676" t="str">
            <v>Biuro Sportu i Rekreacji</v>
          </cell>
          <cell r="B4676" t="str">
            <v>Polski Związek Zapaśniczy, Aleje Jerozolimskie 30/13, 00-024 Warszawa</v>
          </cell>
        </row>
        <row r="4677">
          <cell r="A4677" t="str">
            <v>Biuro Sportu i Rekreacji</v>
          </cell>
          <cell r="B4677" t="str">
            <v>POLSKI ZWIĄZEK ZAPAŚNICZY, ul. Żelazna 67/73, 00-871 Warszawa</v>
          </cell>
        </row>
        <row r="4678">
          <cell r="A4678" t="str">
            <v>Biuro Edukacji</v>
          </cell>
          <cell r="B4678" t="str">
            <v>Polskie Centrum Edukacji Prawnej Spółka Z Ograniczoną Odpowiedzialnością, ul. Powstańców Śląskich 103/2, 01-355 Warszawa</v>
          </cell>
        </row>
        <row r="4679">
          <cell r="A4679" t="str">
            <v>Dzielnica Wola</v>
          </cell>
          <cell r="B4679" t="str">
            <v>Polskie Centrum Sztuk Walki, Aleja 3 Maja 5/5, 00-401 Warszawa</v>
          </cell>
        </row>
        <row r="4680">
          <cell r="A4680" t="str">
            <v>Centrum Komunikacji Społecznej</v>
          </cell>
          <cell r="B4680" t="str">
            <v>Polskie Forum Osób Z Niepełnosprawnościami, ul. Białostocka 4/2, 03-741 Warszawa</v>
          </cell>
        </row>
        <row r="4681">
          <cell r="A4681" t="str">
            <v>Dzielnica Ursynów</v>
          </cell>
          <cell r="B4681" t="str">
            <v>Polskie Forum Osób Z Niepełnosprawnościami, ul. Białostocka 4/2, 03-741 Warszawa</v>
          </cell>
        </row>
        <row r="4682">
          <cell r="A4682" t="str">
            <v>Dzielnica Mokotów</v>
          </cell>
          <cell r="B4682" t="str">
            <v>Polskie Stowarzyszenie Carrom, ul. Osiedlowa 12, 05-082 Stare Babice</v>
          </cell>
        </row>
        <row r="4683">
          <cell r="A4683" t="str">
            <v>Dzielnica Praga-Południe</v>
          </cell>
          <cell r="B4683" t="str">
            <v>POLSKIE STOWARZYSZENIE DIABETYKÓW ZARZĄD WOJEWÓDZTWA MAZOWIECKIEGO ul. Poznańska 38/50 00-689 Warszawa, ul. Poznańska, 00-689 Warszawa</v>
          </cell>
        </row>
        <row r="4684">
          <cell r="A4684" t="str">
            <v>Dzielnica Żoliborz</v>
          </cell>
          <cell r="B4684" t="str">
            <v>Polskie Stowarzyszenie Golfa Kobiet, ul. Kolejowa 47A/84, 01-210 Warszawa</v>
          </cell>
        </row>
        <row r="4685">
          <cell r="A4685" t="str">
            <v>Biuro Sportu i Rekreacji</v>
          </cell>
          <cell r="B4685" t="str">
            <v>Polskie Stowarzyszenie Golfa Kobiet, ul. Kolejowa 47A/84, 01-210 Warszawa</v>
          </cell>
        </row>
        <row r="4686">
          <cell r="A4686" t="str">
            <v>Biuro Sportu i Rekreacji</v>
          </cell>
          <cell r="B4686" t="str">
            <v>Polskie Stowarzyszenie Graczy Ultimate, ul. Jordanowska 17, 04-204 Warszawa</v>
          </cell>
        </row>
        <row r="4687">
          <cell r="A4687" t="str">
            <v>Dzielnica Ursynów</v>
          </cell>
          <cell r="B4687" t="str">
            <v>Polskie Stowarzyszenie Graczy Ultimate, ul. Jordanowska 17, 04-204 Warszawa</v>
          </cell>
        </row>
        <row r="4688">
          <cell r="A4688" t="str">
            <v>Dzielnica Praga-Południe</v>
          </cell>
          <cell r="B4688" t="str">
            <v>Polskie Stowarzyszenie Graczy Ultimate, ul. Jordanowska 17, 04-204 Warszawa</v>
          </cell>
        </row>
        <row r="4689">
          <cell r="A4689" t="str">
            <v>Dzielnica Mokotów</v>
          </cell>
          <cell r="B4689" t="str">
            <v>Polskie Stowarzyszenie Graczy Ultimate, ul. Jordanowska 17, 04-204 Warszawa</v>
          </cell>
        </row>
        <row r="4690">
          <cell r="A4690" t="str">
            <v>Dzielnica Targówek</v>
          </cell>
          <cell r="B4690" t="str">
            <v>Polskie Stowarzyszenie Iluzji, ul. Siemiatycka 1/27, 01-312 Warszawa</v>
          </cell>
        </row>
        <row r="4691">
          <cell r="A4691" t="str">
            <v>Biuro Kultury</v>
          </cell>
          <cell r="B4691" t="str">
            <v>Polskie Stowarzyszenie Iluzji, ul. Siemiatycka 1/27, 01-312 Warszawa</v>
          </cell>
        </row>
        <row r="4692">
          <cell r="A4692" t="str">
            <v>Biuro Kultury</v>
          </cell>
          <cell r="B4692" t="str">
            <v>Polskie Stowarzyszenie Komiksowe, ul. Świeradowska 47, 02-662 Warszawa</v>
          </cell>
        </row>
        <row r="4693">
          <cell r="A4693" t="str">
            <v>Centrum Komunikacji Społecznej</v>
          </cell>
          <cell r="B4693" t="str">
            <v>Polskie Stowarzyszenie Na Rzecz Osób Z Niepełnosprawnością Intelektualną, ul. Głogowa 2B, 02-639 Warszawa</v>
          </cell>
        </row>
        <row r="4694">
          <cell r="A4694" t="str">
            <v>Biuro Polityki Zdrowotnej</v>
          </cell>
          <cell r="B4694" t="str">
            <v>Polskie Stowarzyszenie Pomocy Osobom Z Chorobą Alzheimera, ul. Emilii Plater 47, 00-118 Warszawa</v>
          </cell>
        </row>
        <row r="4695">
          <cell r="A4695" t="str">
            <v>Biuro Kultury</v>
          </cell>
          <cell r="B4695" t="str">
            <v>Polskie Towarzystwo Bibliologiczne Oddział Warszawski, ul. Nowy Świat 69/141, 00-927 Warszawa</v>
          </cell>
        </row>
        <row r="4696">
          <cell r="A4696" t="str">
            <v>Biuro Edukacji</v>
          </cell>
          <cell r="B4696" t="str">
            <v>Polskie Towarzystwo Fizyczne, ul. Ludwika Pasteura 5, 02-093 Warszawa</v>
          </cell>
        </row>
        <row r="4697">
          <cell r="A4697" t="str">
            <v>Dzielnica Wesoła</v>
          </cell>
          <cell r="B4697" t="str">
            <v>Polskie Towarzystwo Krajoznawcze, ul. Rydza-Śmigłego 3/1, 65-610 Zielona Góra</v>
          </cell>
        </row>
        <row r="4698">
          <cell r="A4698" t="str">
            <v>Dzielnica Praga-Północ</v>
          </cell>
          <cell r="B4698" t="str">
            <v>Polskie Towarzystwo Krajoznawcze, ul. Rydza-Śmigłego 3/1, 65-610 Zielona Góra</v>
          </cell>
        </row>
        <row r="4699">
          <cell r="A4699" t="str">
            <v>Dzielnica Śródmieście</v>
          </cell>
          <cell r="B4699" t="str">
            <v>Polskie Towarzystwo Krajoznawcze, ul. Rydza-Śmigłego 3/1, 65-610 Zielona Góra</v>
          </cell>
        </row>
        <row r="4700">
          <cell r="A4700" t="str">
            <v>Centrum Komunikacji Społecznej</v>
          </cell>
          <cell r="B4700" t="str">
            <v>Polskie Towarzystwo Miłośników Astronomii, ul. Miodowa 13A/35, 30-055 Kraków</v>
          </cell>
        </row>
        <row r="4701">
          <cell r="A4701" t="str">
            <v>Biuro Edukacji</v>
          </cell>
          <cell r="B4701" t="str">
            <v>Polskie Towarzystwo Miłośników Astronomii, ul. Miodowa 13A/35, 30-055 Kraków</v>
          </cell>
        </row>
        <row r="4702">
          <cell r="A4702" t="str">
            <v>Dzielnica Ursynów</v>
          </cell>
          <cell r="B4702" t="str">
            <v>Polskie Towarzystwo Muzyki Dawnej Oddział W Warszawie, ul. Wilcza 71/16A, 00-679 Warszawa</v>
          </cell>
        </row>
        <row r="4703">
          <cell r="A4703" t="str">
            <v>Biuro Kultury</v>
          </cell>
          <cell r="B4703" t="str">
            <v>Polskie Towarzystwo Muzyki Dawnej Oddział W Warszawie, ul. Wilcza 71/16A, 00-679 Warszawa</v>
          </cell>
        </row>
        <row r="4704">
          <cell r="A4704" t="str">
            <v>Biuro Kultury</v>
          </cell>
          <cell r="B4704" t="str">
            <v>Polskie Towarzystwo Muzyki Kameralnej, ul. Kochanowskiego 27/8, 01-864 Warszawa</v>
          </cell>
        </row>
        <row r="4705">
          <cell r="A4705" t="str">
            <v>Dzielnica Ursynów</v>
          </cell>
          <cell r="B4705" t="str">
            <v>Polskie Towarzystwo Muzyki Współczesnej, ul. Mazowiecka 11, 00-052 Warszawa</v>
          </cell>
        </row>
        <row r="4706">
          <cell r="A4706" t="str">
            <v>Dzielnica Śródmieście</v>
          </cell>
          <cell r="B4706" t="str">
            <v>Polskie Towarzystwo Muzyki Współczesnej, ul. Mazowiecka 11, 00-052 Warszawa</v>
          </cell>
        </row>
        <row r="4707">
          <cell r="A4707" t="str">
            <v>Dzielnica Mokotów</v>
          </cell>
          <cell r="B4707" t="str">
            <v>Polskie Towarzystwo Muzyki Współczesnej, ul. Mazowiecka 11, 00-052 Warszawa</v>
          </cell>
        </row>
        <row r="4708">
          <cell r="A4708" t="str">
            <v>Biuro Kultury</v>
          </cell>
          <cell r="B4708" t="str">
            <v>Polskie Towarzystwo Muzyki Współczesnej, ul. Mazowiecka 11, 00-052 Warszawa</v>
          </cell>
        </row>
        <row r="4709">
          <cell r="A4709" t="str">
            <v>Dzielnica Ochota</v>
          </cell>
          <cell r="B4709" t="str">
            <v>Polskie Towarzystwo Muzyki Współczesnej, ul. Mazowiecka 11, 00-052 Warszawa</v>
          </cell>
        </row>
        <row r="4710">
          <cell r="A4710" t="str">
            <v>Biuro Edukacji</v>
          </cell>
          <cell r="B4710" t="str">
            <v>Polskie Towarzystwo Muzyki Współczesnej, ul. Mazowiecka 11, 00-052 Warszawa</v>
          </cell>
        </row>
        <row r="4711">
          <cell r="A4711" t="str">
            <v>Dzielnica Białołęka</v>
          </cell>
          <cell r="B4711" t="str">
            <v>Polskie Towarzystwo Muzyki Współczesnej, ul. Mazowiecka 11, 00-052 Warszawa</v>
          </cell>
        </row>
        <row r="4712">
          <cell r="A4712" t="str">
            <v>Dzielnica Praga-Północ</v>
          </cell>
          <cell r="B4712" t="str">
            <v>Polskie Towarzystwo Muzyki Współczesnej, ul. Mazowiecka 11, 00-052 Warszawa</v>
          </cell>
        </row>
        <row r="4713">
          <cell r="A4713" t="str">
            <v>Dzielnica Wawer</v>
          </cell>
          <cell r="B4713" t="str">
            <v>Polskie Towarzystwo Muzyki Współczesnej, ul. Mazowiecka 11, 00-052 Warszawa</v>
          </cell>
        </row>
        <row r="4714">
          <cell r="A4714" t="str">
            <v>Dzielnica Wola</v>
          </cell>
          <cell r="B4714" t="str">
            <v>Polskie Towarzystwo Muzyki Współczesnej, ul. Mazowiecka 11, 00-052 Warszawa</v>
          </cell>
        </row>
        <row r="4715">
          <cell r="A4715" t="str">
            <v>Dzielnica Wesoła</v>
          </cell>
          <cell r="B4715" t="str">
            <v>Polskie Towarzystwo Muzyki Współczesnej, ul. Mazowiecka 11, 00-052 Warszawa</v>
          </cell>
        </row>
        <row r="4716">
          <cell r="A4716" t="str">
            <v>Dzielnica Włochy</v>
          </cell>
          <cell r="B4716" t="str">
            <v>Polskie Towarzystwo Muzyki Współczesnej, ul. Mazowiecka 11, 00-052 Warszawa</v>
          </cell>
        </row>
        <row r="4717">
          <cell r="A4717" t="str">
            <v>Dzielnica Bielany</v>
          </cell>
          <cell r="B4717" t="str">
            <v>Polskie Towarzystwo Muzyki Współczesnej, ul. Mazowiecka 11, 00-052 Warszawa</v>
          </cell>
        </row>
        <row r="4718">
          <cell r="A4718" t="str">
            <v>Dzielnica Praga-Południe</v>
          </cell>
          <cell r="B4718" t="str">
            <v>Polskie Towarzystwo Muzyki Współczesnej, ul. Mazowiecka 11, 00-052 Warszawa</v>
          </cell>
        </row>
        <row r="4719">
          <cell r="A4719" t="str">
            <v>Dzielnica Bemowo</v>
          </cell>
          <cell r="B4719" t="str">
            <v>Polskie Towarzystwo Muzyki Współczesnej, ul. Mazowiecka 11, 00-052 Warszawa</v>
          </cell>
        </row>
        <row r="4720">
          <cell r="A4720" t="str">
            <v>Dzielnica Wilanów</v>
          </cell>
          <cell r="B4720" t="str">
            <v>Polskie Towarzystwo Muzyki Współczesnej, ul. Mazowiecka 11, 00-052 Warszawa</v>
          </cell>
        </row>
        <row r="4721">
          <cell r="A4721" t="str">
            <v>Centrum Komunikacji Społecznej</v>
          </cell>
          <cell r="B4721" t="str">
            <v>Polskie Towarzystwo Muzyki Współczesnej, ul. Mazowiecka 11, 00-052 Warszawa</v>
          </cell>
        </row>
        <row r="4722">
          <cell r="A4722" t="str">
            <v>Biuro Stołecznego Konserwatora Zabytków</v>
          </cell>
          <cell r="B4722" t="str">
            <v>Polskie Towarzystwo Numizmatyczne, ul. Jezuicka 6/8, 00-281 Warszawa</v>
          </cell>
        </row>
        <row r="4723">
          <cell r="A4723" t="str">
            <v>Dzielnica Śródmieście</v>
          </cell>
          <cell r="B4723" t="str">
            <v>Polskie Towarzystwo Numizmatyczne, ul. Jezuicka 6/8, 00-281 Warszawa</v>
          </cell>
        </row>
        <row r="4724">
          <cell r="A4724" t="str">
            <v>Centrum Komunikacji Społecznej</v>
          </cell>
          <cell r="B4724" t="str">
            <v>Polskie Towarzystwo Prawa Antydyskryminacyjnego, ul. Szpitalna 5/6A, 00-031 Warszawa</v>
          </cell>
        </row>
        <row r="4725">
          <cell r="A4725" t="str">
            <v>Biuro Stołecznego Konserwatora Zabytków</v>
          </cell>
          <cell r="B4725" t="str">
            <v>Polskie Towarzystwo Studiów Nad Przyszłością, ul. Christa Botewa 4/8, 03-127 Warszawa</v>
          </cell>
        </row>
        <row r="4726">
          <cell r="A4726" t="str">
            <v>Biuro Pomocy i Projektów Społecznych</v>
          </cell>
          <cell r="B4726" t="str">
            <v>Polskie Towarzystwo Stwardnienia Rozsianego Oddział W Radomiu, ul. Ignacego Daszyńskiego 5, 26-600 Radom</v>
          </cell>
        </row>
        <row r="4727">
          <cell r="A4727" t="str">
            <v>Biuro Polityki Zdrowotnej</v>
          </cell>
          <cell r="B4727" t="str">
            <v>Polskie Towarzystwo Stwardnienia Rozsianego Oddział Warszawski, ul. Nowosielecka 12, 00-466 Warszawa</v>
          </cell>
        </row>
        <row r="4728">
          <cell r="A4728" t="str">
            <v>Biuro Pomocy i Projektów Społecznych</v>
          </cell>
          <cell r="B4728" t="str">
            <v>Polskie Towarzystwo Stwardnienia Rozsianego Oddział Warszawski, ul. Nowosielecka 12, 00-466 Warszawa</v>
          </cell>
        </row>
        <row r="4729">
          <cell r="A4729" t="str">
            <v>Biuro Stołecznego Konserwatora Zabytków</v>
          </cell>
          <cell r="B4729" t="str">
            <v>Polskie Towarzystwo Turystyczno Krajoznawcze Oddział "Ursus", ul. Traktorzystów 18, 02-495 Warszawa</v>
          </cell>
        </row>
        <row r="4730">
          <cell r="A4730" t="str">
            <v>Biuro Kultury</v>
          </cell>
          <cell r="B4730" t="str">
            <v>Polskie Towarzystwo Turystyczno-Krajoznawcze Oddział "Mazowsze", ul. Senatorska 11, 00-075 Warszawa</v>
          </cell>
        </row>
        <row r="4731">
          <cell r="A4731" t="str">
            <v>Biuro Ochrony Środowiska</v>
          </cell>
          <cell r="B4731" t="str">
            <v>Polskie Towarzystwo Turystyczno-Krajoznawcze Oddział "Mazowsze", ul. Senatorska 11, 00-075 Warszawa</v>
          </cell>
        </row>
        <row r="4732">
          <cell r="A4732" t="str">
            <v>Biuro Ochrony Środowiska</v>
          </cell>
          <cell r="B4732" t="str">
            <v>Polskie Towarzystwo Turystyczno-Krajoznawcze Oddział Stołeczny Im. Aleksandra Janowskiego W Warszawie, ul. Mikołaja Kopernika 30/523, 00-336 Warszawa</v>
          </cell>
        </row>
        <row r="4733">
          <cell r="A4733" t="str">
            <v>Biuro Edukacji</v>
          </cell>
          <cell r="B4733" t="str">
            <v>Polskie Towarzystwo Turystyczno-Krajoznawcze Oddział Stołeczny Im. Aleksandra Janowskiego W Warszawie, ul. Mikołaja Kopernika 30/523, 00-336 Warszawa</v>
          </cell>
        </row>
        <row r="4734">
          <cell r="A4734" t="str">
            <v>Biuro Kultury</v>
          </cell>
          <cell r="B4734" t="str">
            <v>Polskie Towarzystwo Zegarmistrzowskie, ul. Muszyńska 23, 02-916 Warszawa</v>
          </cell>
        </row>
        <row r="4735">
          <cell r="A4735" t="str">
            <v>Dzielnica Mokotów</v>
          </cell>
          <cell r="B4735" t="str">
            <v>Polskie Towarzystwo Zegarmistrzowskie, ul. Muszyńska 23, 02-916 Warszawa</v>
          </cell>
        </row>
        <row r="4736">
          <cell r="A4736" t="str">
            <v>Dzielnica Śródmieście</v>
          </cell>
          <cell r="B4736" t="str">
            <v>Polsko-Koreańska Młodzież "PKM", ul. Ogrodowa 8, 05-816 Michałowice</v>
          </cell>
        </row>
        <row r="4737">
          <cell r="A4737" t="str">
            <v>Biuro Kultury</v>
          </cell>
          <cell r="B4737" t="str">
            <v>Polsko-Koreańska Młodzież "PKM", ul. Ogrodowa 8, 05-816 Michałowice</v>
          </cell>
        </row>
        <row r="4738">
          <cell r="A4738" t="str">
            <v>Biuro Edukacji</v>
          </cell>
          <cell r="B4738" t="str">
            <v>Pomorska Fundacja Języka Polskiego I Kultury Polskiej Polija, ul. Podjazd 7/9A, 81-805 Sopot</v>
          </cell>
        </row>
        <row r="4739">
          <cell r="A4739" t="str">
            <v>Dzielnica Praga-Północ</v>
          </cell>
          <cell r="B4739" t="str">
            <v>Poradnia Psychologiczno-Pedagogiczna "Bobrowiecka", ul. Bobrowiecka, 00-728 Warszawa</v>
          </cell>
        </row>
        <row r="4740">
          <cell r="A4740" t="str">
            <v>Biuro Polityki Zdrowotnej</v>
          </cell>
          <cell r="B4740" t="str">
            <v>Poradnia Psychologiczno-Pedagogiczna "Bobrowiecka", ul. Bobrowiecka, 00-728 Warszawa</v>
          </cell>
        </row>
        <row r="4741">
          <cell r="A4741" t="str">
            <v>Dzielnica Praga-Północ</v>
          </cell>
          <cell r="B4741" t="str">
            <v>Poradnia Psychologiczno-Pedagogiczna Bezpieczna Przystań Spółka Z Ograniczoną Odpowiedzialnością, ul. Tkaczy 15, 01-346 Warszawa</v>
          </cell>
        </row>
        <row r="4742">
          <cell r="A4742" t="str">
            <v>Biuro Edukacji</v>
          </cell>
          <cell r="B4742" t="str">
            <v>Poradnia Psychologiczno-Pedagogiczna Bezpieczna Przystań Spółka Z Ograniczoną Odpowiedzialnością, ul. Tkaczy 15, 01-346 Warszawa</v>
          </cell>
        </row>
        <row r="4743">
          <cell r="A4743" t="str">
            <v>Biuro Pomocy i Projektów Społecznych</v>
          </cell>
          <cell r="B4743" t="str">
            <v>Poradnia Psychologiczno-Pedagogiczna Bezpieczna Przystań Spółka Z Ograniczoną Odpowiedzialnością, ul. Tkaczy 15, 01-346 Warszawa</v>
          </cell>
        </row>
        <row r="4744">
          <cell r="A4744" t="str">
            <v>Dzielnica Ursynów</v>
          </cell>
          <cell r="B4744" t="str">
            <v>Positive Therapy Niepubliczna Poradnia Psychologiczno-Pedagogiczna, ul. Puławska, 02-844 Warszawa</v>
          </cell>
        </row>
        <row r="4745">
          <cell r="A4745" t="str">
            <v>Biuro Kultury</v>
          </cell>
          <cell r="B4745" t="str">
            <v>Post Fundacja, Aleja Wojska Polskiego 41/43, 01-503 Warszawa</v>
          </cell>
        </row>
        <row r="4746">
          <cell r="A4746" t="str">
            <v>Biuro Pomocy i Projektów Społecznych</v>
          </cell>
          <cell r="B4746" t="str">
            <v>Powiślańska Fundacja Społeczna, ul. Mokotowska 55, 00-542 Warszawa</v>
          </cell>
        </row>
        <row r="4747">
          <cell r="A4747" t="str">
            <v>Dzielnica Śródmieście</v>
          </cell>
          <cell r="B4747" t="str">
            <v>Powiślańska Fundacja Społeczna, ul. Mokotowska 55, 00-542 Warszawa</v>
          </cell>
        </row>
        <row r="4748">
          <cell r="A4748" t="str">
            <v>Centrum Komunikacji Społecznej</v>
          </cell>
          <cell r="B4748" t="str">
            <v>Powiślańska Fundacja Społeczna, ul. Mokotowska 55, 00-542 Warszawa</v>
          </cell>
        </row>
        <row r="4749">
          <cell r="A4749" t="str">
            <v>Biuro Pomocy i Projektów Społecznych</v>
          </cell>
          <cell r="B4749" t="str">
            <v>PPHU BTP ANNA KÜNSTLE PRZEDSZKOLE ANGLOJĘZYCZNE "HAPPY TIME" PRYWATNA SZKOŁA PODSTAWOWA "WONDERFUL YEARS SCHOOL" ŻŁOBEK ABRAKADABRA, ul. Drezdeńska 3, 03-969 Warszawa</v>
          </cell>
        </row>
        <row r="4750">
          <cell r="A4750" t="str">
            <v>Biuro Pomocy i Projektów Społecznych</v>
          </cell>
          <cell r="B4750" t="str">
            <v>PRACOWNIA DLA MAŁYCH I DUŻYCH SP. Z O.O., ul. H Dembińskiego 10, 01-644 Warszawa</v>
          </cell>
        </row>
        <row r="4751">
          <cell r="A4751" t="str">
            <v>Biuro Edukacji</v>
          </cell>
          <cell r="B4751" t="str">
            <v>Pracownia Eksperymentu - Fundacja, ul. Jana Czeczota 31, 02-607 Warszawa</v>
          </cell>
        </row>
        <row r="4752">
          <cell r="A4752" t="str">
            <v>Dzielnica Mokotów</v>
          </cell>
          <cell r="B4752" t="str">
            <v>Pracownia Eksperymentu - Fundacja, ul. Jana Czeczota 31, 02-607 Warszawa</v>
          </cell>
        </row>
        <row r="4753">
          <cell r="A4753" t="str">
            <v>Centrum Komunikacji Społecznej</v>
          </cell>
          <cell r="B4753" t="str">
            <v>Pracownia Eksperymentu - Fundacja, ul. Jana Czeczota 31, 02-607 Warszawa</v>
          </cell>
        </row>
        <row r="4754">
          <cell r="A4754" t="str">
            <v>Biuro Pomocy i Projektów Społecznych</v>
          </cell>
          <cell r="B4754" t="str">
            <v>PRACOWNIA PSYCHOLOGICZNA KAROLINA BEŁDYGA, ul. Szeligowska 32 lok. U6, 01-320 Warszawa</v>
          </cell>
        </row>
        <row r="4755">
          <cell r="A4755" t="str">
            <v>Biuro Pomocy i Projektów Społecznych</v>
          </cell>
          <cell r="B4755" t="str">
            <v>Pracownia Psychologiczno-Pedagogiczna "Pogodna" Justyna Czarnecka-Matusiak, ul. Transportowców 1, 02-858 Warszawa</v>
          </cell>
        </row>
        <row r="4756">
          <cell r="A4756" t="str">
            <v>Biuro Kultury</v>
          </cell>
          <cell r="B4756" t="str">
            <v>Praga360, ul. Grochowska, 03-822 Warszawa</v>
          </cell>
        </row>
        <row r="4757">
          <cell r="A4757" t="str">
            <v>Biuro Stołecznego Konserwatora Zabytków</v>
          </cell>
          <cell r="B4757" t="str">
            <v>Praga360, ul. Grochowska, 03-822 Warszawa</v>
          </cell>
        </row>
        <row r="4758">
          <cell r="A4758" t="str">
            <v>Dzielnica Śródmieście</v>
          </cell>
          <cell r="B4758" t="str">
            <v>Praga360, ul. Grochowska, 03-822 Warszawa</v>
          </cell>
        </row>
        <row r="4759">
          <cell r="A4759" t="str">
            <v>Biuro Edukacji</v>
          </cell>
          <cell r="B4759" t="str">
            <v>Praskie Stowarzyszenie Mieszkańców "Michałów", ul. Otwocka 8, 03-759 Warszawa</v>
          </cell>
        </row>
        <row r="4760">
          <cell r="A4760" t="str">
            <v>Biuro Współpracy Międzynarodowej (WM)</v>
          </cell>
          <cell r="B4760" t="str">
            <v>Prawosławny Metropolitalny Ośrodek Miłosierdzia "Eleos", ul. Aleja Solidarności, 03-402 Warszawa</v>
          </cell>
        </row>
        <row r="4761">
          <cell r="A4761" t="str">
            <v>Biuro Kultury</v>
          </cell>
          <cell r="B4761" t="str">
            <v>Press Club Polska, ul. Twarda 18, 00-105 Warszawa</v>
          </cell>
        </row>
        <row r="4762">
          <cell r="A4762" t="str">
            <v>Centrum Komunikacji Społecznej</v>
          </cell>
          <cell r="B4762" t="str">
            <v>PRM Stowarzyszenie, ul. Widoczna 37, 04-647 Warszawa</v>
          </cell>
        </row>
        <row r="4763">
          <cell r="A4763" t="str">
            <v>Dzielnica Ochota</v>
          </cell>
          <cell r="B4763" t="str">
            <v>Profilaktyka Z Pasją, ul. Wał Miedzeszyński 233/19, 04-866 Warszawa</v>
          </cell>
        </row>
        <row r="4764">
          <cell r="A4764" t="str">
            <v>Dzielnica Bemowo</v>
          </cell>
          <cell r="B4764" t="str">
            <v>Profilaktyka Z Pasją, ul. Wał Miedzeszyński 233/19, 04-866 Warszawa</v>
          </cell>
        </row>
        <row r="4765">
          <cell r="A4765" t="str">
            <v>Biuro Edukacji</v>
          </cell>
          <cell r="B4765" t="str">
            <v>Profilaktyka Z Pasją, ul. Wał Miedzeszyński 233/19, 04-866 Warszawa</v>
          </cell>
        </row>
        <row r="4766">
          <cell r="A4766" t="str">
            <v>Biuro Polityki Zdrowotnej</v>
          </cell>
          <cell r="B4766" t="str">
            <v>Profilaktyka Z Pasją, ul. Wał Miedzeszyński 233/19, 04-866 Warszawa</v>
          </cell>
        </row>
        <row r="4767">
          <cell r="A4767" t="str">
            <v>Biuro Sportu i Rekreacji</v>
          </cell>
          <cell r="B4767" t="str">
            <v>Projekt 1P Spółka Z Ograniczoną Odpowiedzialnością, ul. Mariana Langiewicza 31/1, 02-071 Warszawa</v>
          </cell>
        </row>
        <row r="4768">
          <cell r="A4768" t="str">
            <v>Dzielnica Wola</v>
          </cell>
          <cell r="B4768" t="str">
            <v>Projekt 1P Spółka Z Ograniczoną Odpowiedzialnością, ul. Mariana Langiewicza 31/1, 02-071 Warszawa</v>
          </cell>
        </row>
        <row r="4769">
          <cell r="A4769" t="str">
            <v>Biuro Polityki Zdrowotnej</v>
          </cell>
          <cell r="B4769" t="str">
            <v>PROWINCJA POLSKA ZGROMADZENIA KSIĘŻY MARIANÓW POD WEZWANIEM NIEPOKALANEGO POCZĘCIA NAJŚWIĘTSZEJ MARYI PANNY, ul. Św. Bonifacego, 02-914 Warszawa</v>
          </cell>
        </row>
        <row r="4770">
          <cell r="A4770" t="str">
            <v>Biuro Pomocy i Projektów Społecznych</v>
          </cell>
          <cell r="B4770" t="str">
            <v>Prywatne Przedszkole i Żłobek BALIBU M.Jaczkowska, K.Kieloch-Marcińczyk s.c., ul. Szamocka 10b/138, 01-748 Warszawa</v>
          </cell>
        </row>
        <row r="4771">
          <cell r="A4771" t="str">
            <v>Biuro Pomocy i Projektów Społecznych</v>
          </cell>
          <cell r="B4771" t="str">
            <v>PRZEDSZKOLA I ŻŁOBKI NIEPUBLICZNE "KRASNOLUDKI " MAGDALENA ZAŁUSKA, ul. Poetów 10E lok. 10, 03-147 Warszawa</v>
          </cell>
        </row>
        <row r="4772">
          <cell r="A4772" t="str">
            <v>Dzielnica Bielany</v>
          </cell>
          <cell r="B4772" t="str">
            <v>Przyjaciele Żoliborza I Bielan, ul. Juliusza Słowackiego 19A, 01-585 Warszawa</v>
          </cell>
        </row>
        <row r="4773">
          <cell r="A4773" t="str">
            <v>Biuro Pomocy i Projektów Społecznych</v>
          </cell>
          <cell r="B4773" t="str">
            <v>PTASIE RADIO SP. Z O.O., ul. Dziupli 14, 02-454 Warszawa</v>
          </cell>
        </row>
        <row r="4774">
          <cell r="A4774" t="str">
            <v>Biuro Pomocy i Projektów Społecznych</v>
          </cell>
          <cell r="B4774" t="str">
            <v>PUNKT PRZEDSZKOLNY CHILDCARE CENTER NANNY ANNA MAZURKIEWICZ, ul. Janiszowska 11, 02-264 Warszawa</v>
          </cell>
        </row>
        <row r="4775">
          <cell r="A4775" t="str">
            <v>Biuro Pomocy i Projektów Społecznych</v>
          </cell>
          <cell r="B4775" t="str">
            <v>PUZZEL Joanna Konieczna-Morawska, ul. Podleśna 52, 01-673 Warszawa</v>
          </cell>
        </row>
        <row r="4776">
          <cell r="A4776" t="str">
            <v>Biuro Pomocy i Projektów Społecznych</v>
          </cell>
          <cell r="B4776" t="str">
            <v>QLKA CAFE AGNIESZKA BIEŃKOWSKA, ul. Z. Krasińskiego 42 lok. 56, 01-779 Warszawa</v>
          </cell>
        </row>
        <row r="4777">
          <cell r="A4777" t="str">
            <v>Biuro Edukacji</v>
          </cell>
          <cell r="B4777" t="str">
            <v>Rada Stołeczna Naczelnej Organizacji Technicznej, ul. Czackiego 3/5, 00-043 Warszawa</v>
          </cell>
        </row>
        <row r="4778">
          <cell r="A4778" t="str">
            <v>Biuro Pomocy i Projektów Społecznych</v>
          </cell>
          <cell r="B4778" t="str">
            <v>RADOŚĆ DLA DZIECKA SP. Z O.O., ul. Wyrzyska 21, 02-455 Warszawa</v>
          </cell>
        </row>
        <row r="4779">
          <cell r="A4779" t="str">
            <v>Biuro Kultury</v>
          </cell>
          <cell r="B4779" t="str">
            <v>RAZAM TUT ANDREI BARDUKHAYEU-AROL, ul. Suwalska, Warszawa, 03-252 Fup Warszawa 9 ul. Ludwika Kondratowicza 20</v>
          </cell>
        </row>
        <row r="4780">
          <cell r="A4780" t="str">
            <v>Centrum Komunikacji Społecznej</v>
          </cell>
          <cell r="B4780" t="str">
            <v>Razem Dla Targówka, ul. Krasnobrodzka 15/27, 03-214 Warszawa</v>
          </cell>
        </row>
        <row r="4781">
          <cell r="A4781" t="str">
            <v>Biuro Stołecznego Konserwatora Zabytków</v>
          </cell>
          <cell r="B4781" t="str">
            <v>Rektorat Kościoła Rzymskokatolickiego Św.Anny w Warszawie Kościół Akademicki 00-322 Warszawa ul.Krakowskie Przedmieście 68, ul. Krakowskie Przedmieście, 00-322 Warszawa</v>
          </cell>
        </row>
        <row r="4782">
          <cell r="A4782" t="str">
            <v>Biuro Sportu i Rekreacji</v>
          </cell>
          <cell r="B4782" t="str">
            <v>Rhythmic Gymnastics Academy Warszawa, ul. ppłk. Wacława Szadkowskiego 3, 01-493 Warszawa</v>
          </cell>
        </row>
        <row r="4783">
          <cell r="A4783" t="str">
            <v>Centrum Komunikacji Społecznej</v>
          </cell>
          <cell r="B4783" t="str">
            <v>Right To Protection, ul. Skierniewicka 10A, 01-230 Warszawa</v>
          </cell>
        </row>
        <row r="4784">
          <cell r="A4784" t="str">
            <v>Biuro Edukacji</v>
          </cell>
          <cell r="B4784" t="str">
            <v>Robimy Sport Możliwym, ul. Koszykowa 60/62/37, 00-673 Warszawa</v>
          </cell>
        </row>
        <row r="4785">
          <cell r="A4785" t="str">
            <v>Biuro Sportu i Rekreacji</v>
          </cell>
          <cell r="B4785" t="str">
            <v>Robotniczy Klub Sportowy "Okęcie", ul. Radarowa 1, 02-137 Warszawa</v>
          </cell>
        </row>
        <row r="4786">
          <cell r="A4786" t="str">
            <v>Dzielnica Włochy</v>
          </cell>
          <cell r="B4786" t="str">
            <v>Robotniczy Klub Sportowy "Okęcie", ul. Radarowa 1, 02-137 Warszawa</v>
          </cell>
        </row>
        <row r="4787">
          <cell r="A4787" t="str">
            <v>Dzielnica Bemowo</v>
          </cell>
          <cell r="B4787" t="str">
            <v>ROBOTNICZY KLUB SPORTOWY "SARMATA", ul. Gen. Bolesława Szareckiego 6/64, 01-493 Warszawa</v>
          </cell>
        </row>
        <row r="4788">
          <cell r="A4788" t="str">
            <v>Biuro Sportu i Rekreacji</v>
          </cell>
          <cell r="B4788" t="str">
            <v>ROBOTNICZY KLUB SPORTOWY "SARMATA", ul. Gen. Bolesława Szareckiego 6/64, 01-493 Warszawa</v>
          </cell>
        </row>
        <row r="4789">
          <cell r="A4789" t="str">
            <v>Dzielnica Wola</v>
          </cell>
          <cell r="B4789" t="str">
            <v>ROBOTNICZY KLUB SPORTOWY "SARMATA", ul. Gen. Bolesława Szareckiego 6/64, 01-493 Warszawa</v>
          </cell>
        </row>
        <row r="4790">
          <cell r="A4790" t="str">
            <v>Dzielnica Ursus</v>
          </cell>
          <cell r="B4790" t="str">
            <v>Robotniczy Klub Sportowy Ursus, ul. Gen. Kazimierza Sosnkowskiego 3, 02-495 Warszawa</v>
          </cell>
        </row>
        <row r="4791">
          <cell r="A4791" t="str">
            <v>Biuro Sportu i Rekreacji</v>
          </cell>
          <cell r="B4791" t="str">
            <v>Robotniczy Klub Sportowy Ursus, ul. Gen. Kazimierza Sosnkowskiego 3, 02-495 Warszawa</v>
          </cell>
        </row>
        <row r="4792">
          <cell r="A4792" t="str">
            <v>Dzielnica Śródmieście</v>
          </cell>
          <cell r="B4792" t="str">
            <v>Robotniczy Klub Sportowy Ursus, ul. Gen. Kazimierza Sosnkowskiego 3, 02-495 Warszawa</v>
          </cell>
        </row>
        <row r="4793">
          <cell r="A4793" t="str">
            <v>Dzielnica Mokotów</v>
          </cell>
          <cell r="B4793" t="str">
            <v>Robotniczy Klub Sportowy Ursus, ul. Gen. Kazimierza Sosnkowskiego 3, 02-495 Warszawa</v>
          </cell>
        </row>
        <row r="4794">
          <cell r="A4794" t="str">
            <v>Dzielnica Wola</v>
          </cell>
          <cell r="B4794" t="str">
            <v>Robotniczy Klub Sportowy Ursus, ul. Gen. Kazimierza Sosnkowskiego 3, 02-495 Warszawa</v>
          </cell>
        </row>
        <row r="4795">
          <cell r="A4795" t="str">
            <v>Dzielnica Bielany</v>
          </cell>
          <cell r="B4795" t="str">
            <v>Robotniczy Klub Sportowy Ursus, ul. Gen. Kazimierza Sosnkowskiego 3, 02-495 Warszawa</v>
          </cell>
        </row>
        <row r="4796">
          <cell r="A4796" t="str">
            <v>Dzielnica Ursynów</v>
          </cell>
          <cell r="B4796" t="str">
            <v>Robotniczy Klub Sportowy Ursus, ul. Gen. Kazimierza Sosnkowskiego 3, 02-495 Warszawa</v>
          </cell>
        </row>
        <row r="4797">
          <cell r="A4797" t="str">
            <v>Dzielnica Włochy</v>
          </cell>
          <cell r="B4797" t="str">
            <v>Robotniczy Klub Sportowy Ursus, ul. Gen. Kazimierza Sosnkowskiego 3, 02-495 Warszawa</v>
          </cell>
        </row>
        <row r="4798">
          <cell r="A4798" t="str">
            <v>Dzielnica Bemowo</v>
          </cell>
          <cell r="B4798" t="str">
            <v>Robotniczy Klub Sportowy Ursus, ul. Gen. Kazimierza Sosnkowskiego 3, 02-495 Warszawa</v>
          </cell>
        </row>
        <row r="4799">
          <cell r="A4799" t="str">
            <v>Biuro Współpracy Międzynarodowej (WM)</v>
          </cell>
          <cell r="B4799" t="str">
            <v>Ruch Solidarności Białoruskiej, ul. Hoża 41/2, 00-681 Warszawa</v>
          </cell>
        </row>
        <row r="4800">
          <cell r="A4800" t="str">
            <v>Dzielnica Wawer</v>
          </cell>
          <cell r="B4800" t="str">
            <v>RUGBY KLUB WAWER, ul. Palmowa, 04-684 Warszawa</v>
          </cell>
        </row>
        <row r="4801">
          <cell r="A4801" t="str">
            <v>Biuro Sportu i Rekreacji</v>
          </cell>
          <cell r="B4801" t="str">
            <v>RUGBY KLUB WAWER, ul. Palmowa, 04-684 Warszawa</v>
          </cell>
        </row>
        <row r="4802">
          <cell r="A4802" t="str">
            <v>Dzielnica Śródmieście</v>
          </cell>
          <cell r="B4802" t="str">
            <v>RUGBY KLUB WAWER, ul. Palmowa, 04-684 Warszawa</v>
          </cell>
        </row>
        <row r="4803">
          <cell r="A4803" t="str">
            <v>Dzielnica Targówek</v>
          </cell>
          <cell r="B4803" t="str">
            <v>Rzymsko-Katolicka Parafia p.w. św. Marka Ewangelisty, ul. Zamiejska 6, 03-580 Warszawa</v>
          </cell>
        </row>
        <row r="4804">
          <cell r="A4804" t="str">
            <v>Centrum Komunikacji Społecznej</v>
          </cell>
          <cell r="B4804" t="str">
            <v>Rzymsko-Katolicka Parafia p.w. św. Marka Ewangelisty, ul. Zamiejska 6, 03-580 Warszawa</v>
          </cell>
        </row>
        <row r="4805">
          <cell r="A4805" t="str">
            <v>Dzielnica Mokotów</v>
          </cell>
          <cell r="B4805" t="str">
            <v>Samodzielne Koło Nr 141 Społecznego Towarzystwa Oświatowego, ul. Toruńska 23, 03-226 Warszawa</v>
          </cell>
        </row>
        <row r="4806">
          <cell r="A4806" t="str">
            <v>Biuro Edukacji</v>
          </cell>
          <cell r="B4806" t="str">
            <v>Samodzielne Koło Terenowe Społecznego Towarzystwa Oswiatowego Nr 102, ul. Głogowa 2B, 02-639 Warszawa</v>
          </cell>
        </row>
        <row r="4807">
          <cell r="A4807" t="str">
            <v>Dzielnica Wola</v>
          </cell>
          <cell r="B4807" t="str">
            <v>Sapiens Up Spółka Z Ograniczoną Odpowiedzialnością, ul. Konduktorska 18/7, 00-775 Warszawa</v>
          </cell>
        </row>
        <row r="4808">
          <cell r="A4808" t="str">
            <v>Dzielnica Wawer</v>
          </cell>
          <cell r="B4808" t="str">
            <v>Semper Fidelis Res Publicae, ul. Sieniawska 5, 04-939 Warszawa</v>
          </cell>
        </row>
        <row r="4809">
          <cell r="A4809" t="str">
            <v>Biuro Pomocy i Projektów Społecznych</v>
          </cell>
          <cell r="B4809" t="str">
            <v>SENSO-SMYKI LIDIA BOGDAŃSKA, ul. Głębocka 82A, 03-287 Warszawa</v>
          </cell>
        </row>
        <row r="4810">
          <cell r="A4810" t="str">
            <v>Biuro Sportu i Rekreacji</v>
          </cell>
          <cell r="B4810" t="str">
            <v>SKK Polonia Warszawa Spółka Z Ograniczoną Odpowiedzialnością, ul. Konwiktorska 6/205, 00-206 Warszawa</v>
          </cell>
        </row>
        <row r="4811">
          <cell r="A4811" t="str">
            <v>Dzielnica Żoliborz</v>
          </cell>
          <cell r="B4811" t="str">
            <v>SKK Polonia Warszawa Spółka Z Ograniczoną Odpowiedzialnością, ul. Konwiktorska 6/205, 00-206 Warszawa</v>
          </cell>
        </row>
        <row r="4812">
          <cell r="A4812" t="str">
            <v>Biuro Edukacji</v>
          </cell>
          <cell r="B4812" t="str">
            <v>SKK Polonia Warszawa Spółka Z Ograniczoną Odpowiedzialnością, ul. Konwiktorska 6/205, 00-206 Warszawa</v>
          </cell>
        </row>
        <row r="4813">
          <cell r="A4813" t="str">
            <v>Dzielnica Ochota</v>
          </cell>
          <cell r="B4813" t="str">
            <v>Skra Sport, ul. Świecka, 04-504 Warszawa</v>
          </cell>
        </row>
        <row r="4814">
          <cell r="A4814" t="str">
            <v>Dzielnica Ursynów</v>
          </cell>
          <cell r="B4814" t="str">
            <v>Sky This Warszawa, ul. Jordanowska 17, 04-204 Warszawa</v>
          </cell>
        </row>
        <row r="4815">
          <cell r="A4815" t="str">
            <v>Dzielnica Śródmieście</v>
          </cell>
          <cell r="B4815" t="str">
            <v>Sky This Warszawa, ul. Jordanowska 17, 04-204 Warszawa</v>
          </cell>
        </row>
        <row r="4816">
          <cell r="A4816" t="str">
            <v>Biuro Sportu i Rekreacji</v>
          </cell>
          <cell r="B4816" t="str">
            <v>Sky This Warszawa, ul. Jordanowska 17, 04-204 Warszawa</v>
          </cell>
        </row>
        <row r="4817">
          <cell r="A4817" t="str">
            <v>Dzielnica Mokotów</v>
          </cell>
          <cell r="B4817" t="str">
            <v>Sky This Warszawa, ul. Jordanowska 17, 04-204 Warszawa</v>
          </cell>
        </row>
        <row r="4818">
          <cell r="A4818" t="str">
            <v>Dzielnica Bielany</v>
          </cell>
          <cell r="B4818" t="str">
            <v>Sky This Warszawa, ul. Jordanowska 17, 04-204 Warszawa</v>
          </cell>
        </row>
        <row r="4819">
          <cell r="A4819" t="str">
            <v>Dzielnica Praga-Północ</v>
          </cell>
          <cell r="B4819" t="str">
            <v>Sky This Warszawa, ul. Jordanowska 17, 04-204 Warszawa</v>
          </cell>
        </row>
        <row r="4820">
          <cell r="A4820" t="str">
            <v>Dzielnica Targówek</v>
          </cell>
          <cell r="B4820" t="str">
            <v>Sky This Warszawa, ul. Jordanowska 17, 04-204 Warszawa</v>
          </cell>
        </row>
        <row r="4821">
          <cell r="A4821" t="str">
            <v>Dzielnica Białołęka</v>
          </cell>
          <cell r="B4821" t="str">
            <v>Sky This Warszawa, ul. Jordanowska 17, 04-204 Warszawa</v>
          </cell>
        </row>
        <row r="4822">
          <cell r="A4822" t="str">
            <v>Dzielnica Praga-Południe</v>
          </cell>
          <cell r="B4822" t="str">
            <v>Sky This Warszawa, ul. Jordanowska 17, 04-204 Warszawa</v>
          </cell>
        </row>
        <row r="4823">
          <cell r="A4823" t="str">
            <v>Dzielnica Rembertów</v>
          </cell>
          <cell r="B4823" t="str">
            <v>Sky This Warszawa, ul. Jordanowska 17, 04-204 Warszawa</v>
          </cell>
        </row>
        <row r="4824">
          <cell r="A4824" t="str">
            <v>Dzielnica Wawer</v>
          </cell>
          <cell r="B4824" t="str">
            <v>Sky This Warszawa, ul. Jordanowska 17, 04-204 Warszawa</v>
          </cell>
        </row>
        <row r="4825">
          <cell r="A4825" t="str">
            <v>Dzielnica Bemowo</v>
          </cell>
          <cell r="B4825" t="str">
            <v>Sky This Warszawa, ul. Jordanowska 17, 04-204 Warszawa</v>
          </cell>
        </row>
        <row r="4826">
          <cell r="A4826" t="str">
            <v>Dzielnica Żoliborz</v>
          </cell>
          <cell r="B4826" t="str">
            <v>Sky This Warszawa, ul. Jordanowska 17, 04-204 Warszawa</v>
          </cell>
        </row>
        <row r="4827">
          <cell r="A4827" t="str">
            <v>Dzielnica Wola</v>
          </cell>
          <cell r="B4827" t="str">
            <v>Sky This Warszawa, ul. Jordanowska 17, 04-204 Warszawa</v>
          </cell>
        </row>
        <row r="4828">
          <cell r="A4828" t="str">
            <v>Dzielnica Ochota</v>
          </cell>
          <cell r="B4828" t="str">
            <v>Sky This Warszawa, ul. Jordanowska 17, 04-204 Warszawa</v>
          </cell>
        </row>
        <row r="4829">
          <cell r="A4829" t="str">
            <v>Biuro Edukacji</v>
          </cell>
          <cell r="B4829" t="str">
            <v>Sky This Warszawa, ul. Jordanowska 17, 04-204 Warszawa</v>
          </cell>
        </row>
        <row r="4830">
          <cell r="A4830" t="str">
            <v>Biuro Pomocy i Projektów Społecznych</v>
          </cell>
          <cell r="B4830" t="str">
            <v>SM SP. Z O.O., ul. Św Mikołaja 1, 05-082 Blizne Łaszczyńskiego</v>
          </cell>
        </row>
        <row r="4831">
          <cell r="A4831" t="str">
            <v>Dzielnica Żoliborz</v>
          </cell>
          <cell r="B4831" t="str">
            <v>Smart Athletic Solutions Spółka Z Ograniczoną Odpowiedzialnością, Aleja Jana Pawła Ii 43A/37B, 01-001 Warszawa</v>
          </cell>
        </row>
        <row r="4832">
          <cell r="A4832" t="str">
            <v>Dzielnica Śródmieście</v>
          </cell>
          <cell r="B4832" t="str">
            <v>Społeczna Agencja Ochrony I Rewaloryzacji Dziedzictwa, ul. Twarda 18, 00-105 Warszawa</v>
          </cell>
        </row>
        <row r="4833">
          <cell r="A4833" t="str">
            <v>Biuro Edukacji</v>
          </cell>
          <cell r="B4833" t="str">
            <v>Społeczna Agencja Ochrony I Rewaloryzacji Dziedzictwa, ul. Twarda 18, 00-105 Warszawa</v>
          </cell>
        </row>
        <row r="4834">
          <cell r="A4834" t="str">
            <v>Biuro Kultury</v>
          </cell>
          <cell r="B4834" t="str">
            <v>Społeczna Agencja Ochrony I Rewaloryzacji Dziedzictwa, ul. Twarda 18, 00-105 Warszawa</v>
          </cell>
        </row>
        <row r="4835">
          <cell r="A4835" t="str">
            <v>Centrum Komunikacji Społecznej</v>
          </cell>
          <cell r="B4835" t="str">
            <v>Społeczna Inicjatywa Narkopolityki, ul. Świeradowska 47, 02-662 Warszawa</v>
          </cell>
        </row>
        <row r="4836">
          <cell r="A4836" t="str">
            <v>Biuro Pomocy i Projektów Społecznych</v>
          </cell>
          <cell r="B4836" t="str">
            <v>Społeczna Inicjatywa Narkopolityki, ul. Świeradowska 47, 02-662 Warszawa</v>
          </cell>
        </row>
        <row r="4837">
          <cell r="A4837" t="str">
            <v>Dzielnica Wawer</v>
          </cell>
          <cell r="B4837" t="str">
            <v>Społeczne Ognisko Muzyczne im. Aleksandra Kulikowskiego, ul. Wilgi 19, 04-831 Warszawa</v>
          </cell>
        </row>
        <row r="4838">
          <cell r="A4838" t="str">
            <v>Biuro Edukacji</v>
          </cell>
          <cell r="B4838" t="str">
            <v>Społeczny Fundusz Stypendialny, ul. Landwarowska 8, 03-107 Warszawa</v>
          </cell>
        </row>
        <row r="4839">
          <cell r="A4839" t="str">
            <v>Biuro Pomocy i Projektów Społecznych</v>
          </cell>
          <cell r="B4839" t="str">
            <v>Społeczny Komitet D/S AIDS, ul. Chmielna 4/11, 00-020 Warszawa</v>
          </cell>
        </row>
        <row r="4840">
          <cell r="A4840" t="str">
            <v>Biuro Polityki Zdrowotnej</v>
          </cell>
          <cell r="B4840" t="str">
            <v>Spółdzielcza Fundacja Zdrowia, ul. Dominikańska, 02-738 Warszawa</v>
          </cell>
        </row>
        <row r="4841">
          <cell r="A4841" t="str">
            <v>Dzielnica Ochota</v>
          </cell>
          <cell r="B4841" t="str">
            <v>Spółdzielnia Socjalna "Bochena", ul. Wawelska 16, 02-061 Warszawa</v>
          </cell>
        </row>
        <row r="4842">
          <cell r="A4842" t="str">
            <v>Biuro Edukacji</v>
          </cell>
          <cell r="B4842" t="str">
            <v>Spółdzielnia Socjalna "Fajna Sztuka", ul. Malinowskiego 6/29, 02-776 Warszawa</v>
          </cell>
        </row>
        <row r="4843">
          <cell r="A4843" t="str">
            <v>Biuro Kultury</v>
          </cell>
          <cell r="B4843" t="str">
            <v>Spółdzielnia Socjalna "Pokój Sztuki", ul. Radzymińska 53/40, 03-751 Warszawa</v>
          </cell>
        </row>
        <row r="4844">
          <cell r="A4844" t="str">
            <v>Dzielnica Wola</v>
          </cell>
          <cell r="B4844" t="str">
            <v>Spółdzielnia Socjalna „Kto Rano Wstaje” W Upadłości, ul. Gen. Kazimierza Sosnkowskiego 29, 02-495 Warszawa</v>
          </cell>
        </row>
        <row r="4845">
          <cell r="A4845" t="str">
            <v>Centrum Komunikacji Społecznej</v>
          </cell>
          <cell r="B4845" t="str">
            <v>Spółdzielnia Socjalna 4Smart, ul. Grochowska 178/184, 04-357 Warszawa</v>
          </cell>
        </row>
        <row r="4846">
          <cell r="A4846" t="str">
            <v>Dzielnica Praga-Południe</v>
          </cell>
          <cell r="B4846" t="str">
            <v>Spółdzielnia Socjalna 4Smart, ul. Grochowska 178/184, 04-357 Warszawa</v>
          </cell>
        </row>
        <row r="4847">
          <cell r="A4847" t="str">
            <v>Biuro Pomocy i Projektów Społecznych</v>
          </cell>
          <cell r="B4847" t="str">
            <v>Spółdzielnia Socjalna 4Smart, ul. Grochowska 178/184, 04-357 Warszawa</v>
          </cell>
        </row>
        <row r="4848">
          <cell r="A4848" t="str">
            <v>Dzielnica Targówek</v>
          </cell>
          <cell r="B4848" t="str">
            <v>Spółdzielnia Socjalna 4Smart, ul. Grochowska 178/184, 04-357 Warszawa</v>
          </cell>
        </row>
        <row r="4849">
          <cell r="A4849" t="str">
            <v>Biuro Polityki Zdrowotnej</v>
          </cell>
          <cell r="B4849" t="str">
            <v>Spółdzielnia Socjalna 4Smart, ul. Grochowska 178/184, 04-357 Warszawa</v>
          </cell>
        </row>
        <row r="4850">
          <cell r="A4850" t="str">
            <v>Biuro Edukacji</v>
          </cell>
          <cell r="B4850" t="str">
            <v>Spółdzielnia Socjalna 4Smart, ul. Grochowska 178/184, 04-357 Warszawa</v>
          </cell>
        </row>
        <row r="4851">
          <cell r="A4851" t="str">
            <v>Dzielnica Ochota</v>
          </cell>
          <cell r="B4851" t="str">
            <v>Spółdzielnia Socjalna Ochota, ul. Szczęśliwicka 36, 02-353 Warszawa</v>
          </cell>
        </row>
        <row r="4852">
          <cell r="A4852" t="str">
            <v>Biuro Ochrony Środowiska</v>
          </cell>
          <cell r="B4852" t="str">
            <v>Spółdzielnia Socjalna Ochota, ul. Szczęśliwicka 36, 02-353 Warszawa</v>
          </cell>
        </row>
        <row r="4853">
          <cell r="A4853" t="str">
            <v>Centrum Komunikacji Społecznej</v>
          </cell>
          <cell r="B4853" t="str">
            <v>Spółdzielnia Socjalna Słuszna Strawa, ul. Wawrzyńca Żuławskiego 4/6, 02-641 Warszawa</v>
          </cell>
        </row>
        <row r="4854">
          <cell r="A4854" t="str">
            <v>Biuro Pomocy i Projektów Społecznych</v>
          </cell>
          <cell r="B4854" t="str">
            <v>SPUKI SP. Z O.O., ul. Puławska 326, 02-845 Warszawa</v>
          </cell>
        </row>
        <row r="4855">
          <cell r="A4855" t="str">
            <v>Biuro Kultury</v>
          </cell>
          <cell r="B4855" t="str">
            <v>Sputnik Photos, ul. Chłodna 20, 00-891 Warszawa</v>
          </cell>
        </row>
        <row r="4856">
          <cell r="A4856" t="str">
            <v>Centrum Komunikacji Społecznej</v>
          </cell>
          <cell r="B4856" t="str">
            <v>Start-Ed, ul. Graniczna 18, 05-092 Łomianki</v>
          </cell>
        </row>
        <row r="4857">
          <cell r="A4857" t="str">
            <v>Dzielnica Śródmieście</v>
          </cell>
          <cell r="B4857" t="str">
            <v>Stowarzyszenie - Klub Rodzin Abstynenckich " Serce", ul. Nowogrodzka 6/Oficyna, 00-513 Warszawa</v>
          </cell>
        </row>
        <row r="4858">
          <cell r="A4858" t="str">
            <v>Centrum Komunikacji Społecznej</v>
          </cell>
          <cell r="B4858" t="str">
            <v>Stowarzyszenie - Klub Rodzin Abstynenckich " Serce", ul. Nowogrodzka 6/Oficyna, 00-513 Warszawa</v>
          </cell>
        </row>
        <row r="4859">
          <cell r="A4859" t="str">
            <v>Biuro Edukacji</v>
          </cell>
          <cell r="B4859" t="str">
            <v>Stowarzyszenie " Białoruski Młodzieżowy Hub", ul. Plac Konstytucji 6, 00-550 Warszawa</v>
          </cell>
        </row>
        <row r="4860">
          <cell r="A4860" t="str">
            <v>Biuro Kultury</v>
          </cell>
          <cell r="B4860" t="str">
            <v>Stowarzyszenie " Białoruski Młodzieżowy Hub", ul. Plac Konstytucji 6, 00-550 Warszawa</v>
          </cell>
        </row>
        <row r="4861">
          <cell r="A4861" t="str">
            <v>Dzielnica Śródmieście</v>
          </cell>
          <cell r="B4861" t="str">
            <v>Stowarzyszenie " Białoruski Młodzieżowy Hub", ul. Plac Konstytucji 6, 00-550 Warszawa</v>
          </cell>
        </row>
        <row r="4862">
          <cell r="A4862" t="str">
            <v>Biuro Pomocy i Projektów Społecznych</v>
          </cell>
          <cell r="B4862" t="str">
            <v>Stowarzyszenie " Białoruski Młodzieżowy Hub", ul. Plac Konstytucji 6, 00-550 Warszawa</v>
          </cell>
        </row>
        <row r="4863">
          <cell r="A4863" t="str">
            <v>Biuro Współpracy Międzynarodowej (WM)</v>
          </cell>
          <cell r="B4863" t="str">
            <v>Stowarzyszenie " Białoruski Młodzieżowy Hub", ul. Plac Konstytucji 6, 00-550 Warszawa</v>
          </cell>
        </row>
        <row r="4864">
          <cell r="A4864" t="str">
            <v>Centrum Komunikacji Społecznej</v>
          </cell>
          <cell r="B4864" t="str">
            <v>Stowarzyszenie " Białoruski Młodzieżowy Hub", ul. Plac Konstytucji 6, 00-550 Warszawa</v>
          </cell>
        </row>
        <row r="4865">
          <cell r="A4865" t="str">
            <v>Dzielnica Bemowo</v>
          </cell>
          <cell r="B4865" t="str">
            <v>Stowarzyszenie " Unia Nordic Walking", ul. Egipska, Warszawa, 03-977 Praga Południe</v>
          </cell>
        </row>
        <row r="4866">
          <cell r="A4866" t="str">
            <v>Dzielnica Praga-Południe</v>
          </cell>
          <cell r="B4866" t="str">
            <v>Stowarzyszenie "Acus" - Akademia Rozwoju I Inspiracji Młodego Człowieka, ul. Porajów 2, 03-188 Warszawa</v>
          </cell>
        </row>
        <row r="4867">
          <cell r="A4867" t="str">
            <v>Dzielnica Białołęka</v>
          </cell>
          <cell r="B4867" t="str">
            <v>Stowarzyszenie "Acus" - Akademia Rozwoju I Inspiracji Młodego Człowieka, ul. Porajów 2, 03-188 Warszawa</v>
          </cell>
        </row>
        <row r="4868">
          <cell r="A4868" t="str">
            <v>Biuro Edukacji</v>
          </cell>
          <cell r="B4868" t="str">
            <v>Stowarzyszenie "Acus" - Akademia Rozwoju I Inspiracji Młodego Człowieka, ul. Porajów 2, 03-188 Warszawa</v>
          </cell>
        </row>
        <row r="4869">
          <cell r="A4869" t="str">
            <v>Biuro Sportu i Rekreacji</v>
          </cell>
          <cell r="B4869" t="str">
            <v>Stowarzyszenie "Akademia Leszka Blanika", ul. Kazimierza Górskiego 1, 80-336 Gdańsk</v>
          </cell>
        </row>
        <row r="4870">
          <cell r="A4870" t="str">
            <v>Dzielnica Bielany</v>
          </cell>
          <cell r="B4870" t="str">
            <v>Stowarzyszenie "Akademia Łucznica", ul. Łucznica 12, 08-440 Pilawa</v>
          </cell>
        </row>
        <row r="4871">
          <cell r="A4871" t="str">
            <v>Dzielnica Praga-Południe</v>
          </cell>
          <cell r="B4871" t="str">
            <v>Stowarzyszenie "Akademia Łucznica", ul. Łucznica 12, 08-440 Pilawa</v>
          </cell>
        </row>
        <row r="4872">
          <cell r="A4872" t="str">
            <v>Dzielnica Wawer</v>
          </cell>
          <cell r="B4872" t="str">
            <v>Stowarzyszenie "Akademia Łucznica", ul. Łucznica 12, 08-440 Pilawa</v>
          </cell>
        </row>
        <row r="4873">
          <cell r="A4873" t="str">
            <v>Dzielnica Wola</v>
          </cell>
          <cell r="B4873" t="str">
            <v>Stowarzyszenie "Akademia Łucznica", ul. Łucznica 12, 08-440 Pilawa</v>
          </cell>
        </row>
        <row r="4874">
          <cell r="A4874" t="str">
            <v>Dzielnica Białołęka</v>
          </cell>
          <cell r="B4874" t="str">
            <v>Stowarzyszenie "Akademia Łucznica", ul. Łucznica 12, 08-440 Pilawa</v>
          </cell>
        </row>
        <row r="4875">
          <cell r="A4875" t="str">
            <v>Dzielnica Mokotów</v>
          </cell>
          <cell r="B4875" t="str">
            <v>Stowarzyszenie "Akademia Łucznica", ul. Łucznica 12, 08-440 Pilawa</v>
          </cell>
        </row>
        <row r="4876">
          <cell r="A4876" t="str">
            <v>Dzielnica Włochy</v>
          </cell>
          <cell r="B4876" t="str">
            <v>Stowarzyszenie "Akademia Łucznica", ul. Łucznica 12, 08-440 Pilawa</v>
          </cell>
        </row>
        <row r="4877">
          <cell r="A4877" t="str">
            <v>Dzielnica Śródmieście</v>
          </cell>
          <cell r="B4877" t="str">
            <v>Stowarzyszenie "Akademia Łucznica", ul. Łucznica 12, 08-440 Pilawa</v>
          </cell>
        </row>
        <row r="4878">
          <cell r="A4878" t="str">
            <v>Dzielnica Żoliborz</v>
          </cell>
          <cell r="B4878" t="str">
            <v>Stowarzyszenie "Akademia Łucznica", ul. Łucznica 12, 08-440 Pilawa</v>
          </cell>
        </row>
        <row r="4879">
          <cell r="A4879" t="str">
            <v>Dzielnica Ursynów</v>
          </cell>
          <cell r="B4879" t="str">
            <v>Stowarzyszenie "Akademia Łucznica", ul. Łucznica 12, 08-440 Pilawa</v>
          </cell>
        </row>
        <row r="4880">
          <cell r="A4880" t="str">
            <v>Dzielnica Ursus</v>
          </cell>
          <cell r="B4880" t="str">
            <v>Stowarzyszenie "Akademia Łucznica", ul. Łucznica 12, 08-440 Pilawa</v>
          </cell>
        </row>
        <row r="4881">
          <cell r="A4881" t="str">
            <v>Dzielnica Praga-Północ</v>
          </cell>
          <cell r="B4881" t="str">
            <v>Stowarzyszenie "Akademia Łucznica", ul. Łucznica 12, 08-440 Pilawa</v>
          </cell>
        </row>
        <row r="4882">
          <cell r="A4882" t="str">
            <v>Dzielnica Bemowo</v>
          </cell>
          <cell r="B4882" t="str">
            <v>Stowarzyszenie "Akademia Łucznica", ul. Łucznica 12, 08-440 Pilawa</v>
          </cell>
        </row>
        <row r="4883">
          <cell r="A4883" t="str">
            <v>Dzielnica Ochota</v>
          </cell>
          <cell r="B4883" t="str">
            <v>Stowarzyszenie "Akademia Łucznica", ul. Łucznica 12, 08-440 Pilawa</v>
          </cell>
        </row>
        <row r="4884">
          <cell r="A4884" t="str">
            <v>Dzielnica Wesoła</v>
          </cell>
          <cell r="B4884" t="str">
            <v>Stowarzyszenie "Akademia Łucznica", ul. Łucznica 12, 08-440 Pilawa</v>
          </cell>
        </row>
        <row r="4885">
          <cell r="A4885" t="str">
            <v>Dzielnica Targówek</v>
          </cell>
          <cell r="B4885" t="str">
            <v>Stowarzyszenie "Akademia Łucznica", ul. Łucznica 12, 08-440 Pilawa</v>
          </cell>
        </row>
        <row r="4886">
          <cell r="A4886" t="str">
            <v>Biuro Kultury</v>
          </cell>
          <cell r="B4886" t="str">
            <v>Stowarzyszenie "Akademia Łucznica", ul. Łucznica 12, 08-440 Pilawa</v>
          </cell>
        </row>
        <row r="4887">
          <cell r="A4887" t="str">
            <v>Dzielnica Targówek</v>
          </cell>
          <cell r="B4887" t="str">
            <v>Stowarzyszenie "Akademia Piłkarska Zina Warszawa", ul. Kondratowicza, 03-285 Warszawa</v>
          </cell>
        </row>
        <row r="4888">
          <cell r="A4888" t="str">
            <v>Biuro Kultury</v>
          </cell>
          <cell r="B4888" t="str">
            <v>Stowarzyszenie "Akademia Umiejętności Społecznych", ul. Stępińska 36/46/52, 00-739 Warszawa</v>
          </cell>
        </row>
        <row r="4889">
          <cell r="A4889" t="str">
            <v>Biuro Stołecznego Konserwatora Zabytków</v>
          </cell>
          <cell r="B4889" t="str">
            <v>Stowarzyszenie "Akademia Wilanowska", ul. Franciszka Klimczaka 17/80, 02-797 Warszawa</v>
          </cell>
        </row>
        <row r="4890">
          <cell r="A4890" t="str">
            <v>Biuro Pomocy i Projektów Społecznych</v>
          </cell>
          <cell r="B4890" t="str">
            <v>Stowarzyszenie "Akademia Wilanowska", ul. Franciszka Klimczaka 17/80, 02-797 Warszawa</v>
          </cell>
        </row>
        <row r="4891">
          <cell r="A4891" t="str">
            <v>Dzielnica Śródmieście</v>
          </cell>
          <cell r="B4891" t="str">
            <v>Stowarzyszenie "Akademia Wilanowska", ul. Franciszka Klimczaka 17/80, 02-797 Warszawa</v>
          </cell>
        </row>
        <row r="4892">
          <cell r="A4892" t="str">
            <v>Dzielnica Mokotów</v>
          </cell>
          <cell r="B4892" t="str">
            <v>Stowarzyszenie "Akademia Wilanowska", ul. Franciszka Klimczaka 17/80, 02-797 Warszawa</v>
          </cell>
        </row>
        <row r="4893">
          <cell r="A4893" t="str">
            <v>Dzielnica Wesoła</v>
          </cell>
          <cell r="B4893" t="str">
            <v>Stowarzyszenie "Akademia Wilanowska", ul. Franciszka Klimczaka 17/80, 02-797 Warszawa</v>
          </cell>
        </row>
        <row r="4894">
          <cell r="A4894" t="str">
            <v>Dzielnica Ochota</v>
          </cell>
          <cell r="B4894" t="str">
            <v>Stowarzyszenie "Akademia Wilanowska", ul. Franciszka Klimczaka 17/80, 02-797 Warszawa</v>
          </cell>
        </row>
        <row r="4895">
          <cell r="A4895" t="str">
            <v>Centrum Komunikacji Społecznej</v>
          </cell>
          <cell r="B4895" t="str">
            <v>Stowarzyszenie "Akademia Wilanowska", ul. Franciszka Klimczaka 17/80, 02-797 Warszawa</v>
          </cell>
        </row>
        <row r="4896">
          <cell r="A4896" t="str">
            <v>Dzielnica Wawer</v>
          </cell>
          <cell r="B4896" t="str">
            <v>Stowarzyszenie "Aktywnie Po Dzwonku", ul. Wał Miedzeszyński 564C, 03-994 Warszawa</v>
          </cell>
        </row>
        <row r="4897">
          <cell r="A4897" t="str">
            <v>Biuro Edukacji</v>
          </cell>
          <cell r="B4897" t="str">
            <v>Stowarzyszenie "Aktywnie Po Dzwonku", ul. Wał Miedzeszyński 564C, 03-994 Warszawa</v>
          </cell>
        </row>
        <row r="4898">
          <cell r="A4898" t="str">
            <v>Centrum Komunikacji Społecznej</v>
          </cell>
          <cell r="B4898" t="str">
            <v>Stowarzyszenie "Aktywnie Po Dzwonku", ul. Wał Miedzeszyński 564C, 03-994 Warszawa</v>
          </cell>
        </row>
        <row r="4899">
          <cell r="A4899" t="str">
            <v>Biuro Pomocy i Projektów Społecznych</v>
          </cell>
          <cell r="B4899" t="str">
            <v>Stowarzyszenie "Alter Ego", ul. Wiślana 7, 05-077 Warszawa - Wesoła</v>
          </cell>
        </row>
        <row r="4900">
          <cell r="A4900" t="str">
            <v>Dzielnica Wesoła</v>
          </cell>
          <cell r="B4900" t="str">
            <v>Stowarzyszenie "Alter Ego", ul. Wiślana 7, 05-077 Warszawa - Wesoła</v>
          </cell>
        </row>
        <row r="4901">
          <cell r="A4901" t="str">
            <v>Biuro Kultury</v>
          </cell>
          <cell r="B4901" t="str">
            <v>Stowarzyszenie "Alter Iberia", ul. Smolna, 00-375 Warszawa</v>
          </cell>
        </row>
        <row r="4902">
          <cell r="A4902" t="str">
            <v>Dzielnica Śródmieście</v>
          </cell>
          <cell r="B4902" t="str">
            <v>Stowarzyszenie "Alter Iberia", ul. Smolna, 00-375 Warszawa</v>
          </cell>
        </row>
        <row r="4903">
          <cell r="A4903" t="str">
            <v>Biuro Polityki Zdrowotnej</v>
          </cell>
          <cell r="B4903" t="str">
            <v>Stowarzyszenie "Amazonki" - Warszawa - Centrum, ul. Roentgena 5, 02-781 Warszawa</v>
          </cell>
        </row>
        <row r="4904">
          <cell r="A4904" t="str">
            <v>Biuro Edukacji</v>
          </cell>
          <cell r="B4904" t="str">
            <v>Stowarzyszenie "Archeologia Podwodna", ul. Smolna 15/15, 02-375 Warszawa</v>
          </cell>
        </row>
        <row r="4905">
          <cell r="A4905" t="str">
            <v>Biuro Stołecznego Konserwatora Zabytków</v>
          </cell>
          <cell r="B4905" t="str">
            <v>Stowarzyszenie "Bezpieczny i Zielony Ursus", ul. Robinii, 02-495 Warszawa</v>
          </cell>
        </row>
        <row r="4906">
          <cell r="A4906" t="str">
            <v>Centrum Komunikacji Społecznej</v>
          </cell>
          <cell r="B4906" t="str">
            <v>Stowarzyszenie "Bezpieczny i Zielony Ursus", ul. Siedlecka, 03-768 Warszawa</v>
          </cell>
        </row>
        <row r="4907">
          <cell r="A4907" t="str">
            <v>Dzielnica Włochy</v>
          </cell>
          <cell r="B4907" t="str">
            <v>Stowarzyszenie "Biuro Sztuki", ul. Wspólna Droga 31/20, 04-345 Warszawa</v>
          </cell>
        </row>
        <row r="4908">
          <cell r="A4908" t="str">
            <v>Biuro Kultury</v>
          </cell>
          <cell r="B4908" t="str">
            <v>Stowarzyszenie "Biuro Sztuki", ul. Wspólna Droga 31/20, 04-345 Warszawa</v>
          </cell>
        </row>
        <row r="4909">
          <cell r="A4909" t="str">
            <v>Dzielnica Praga-Południe</v>
          </cell>
          <cell r="B4909" t="str">
            <v>Stowarzyszenie "Biuro Sztuki", ul. Wspólna Droga 31/20, 04-345 Warszawa</v>
          </cell>
        </row>
        <row r="4910">
          <cell r="A4910" t="str">
            <v>Biuro Edukacji</v>
          </cell>
          <cell r="B4910" t="str">
            <v>Stowarzyszenie "Biuro Sztuki", ul. Wspólna Droga 31/20, 04-345 Warszawa</v>
          </cell>
        </row>
        <row r="4911">
          <cell r="A4911" t="str">
            <v>Dzielnica Praga-Północ</v>
          </cell>
          <cell r="B4911" t="str">
            <v>Stowarzyszenie "Biuro Sztuki", ul. Wspólna Droga 31/20, 04-345 Warszawa</v>
          </cell>
        </row>
        <row r="4912">
          <cell r="A4912" t="str">
            <v>Dzielnica Targówek</v>
          </cell>
          <cell r="B4912" t="str">
            <v>Stowarzyszenie "Biuro Sztuki", ul. Wspólna Droga 31/20, 04-345 Warszawa</v>
          </cell>
        </row>
        <row r="4913">
          <cell r="A4913" t="str">
            <v>Dzielnica Wawer</v>
          </cell>
          <cell r="B4913" t="str">
            <v>Stowarzyszenie "Biuro Sztuki", ul. Wspólna Droga 31/20, 04-345 Warszawa</v>
          </cell>
        </row>
        <row r="4914">
          <cell r="A4914" t="str">
            <v>Dzielnica Mokotów</v>
          </cell>
          <cell r="B4914" t="str">
            <v>Stowarzyszenie "Biuro Sztuki", ul. Wspólna Droga 31/20, 04-345 Warszawa</v>
          </cell>
        </row>
        <row r="4915">
          <cell r="A4915" t="str">
            <v>Dzielnica Śródmieście</v>
          </cell>
          <cell r="B4915" t="str">
            <v>Stowarzyszenie "Biuro Sztuki", ul. Wspólna Droga 31/20, 04-345 Warszawa</v>
          </cell>
        </row>
        <row r="4916">
          <cell r="A4916" t="str">
            <v>Biuro Pomocy i Projektów Społecznych</v>
          </cell>
          <cell r="B4916" t="str">
            <v>Stowarzyszenie "Błękitna", ul. Błękitna 32, 04-649 Warszawa</v>
          </cell>
        </row>
        <row r="4917">
          <cell r="A4917" t="str">
            <v>Dzielnica Wawer</v>
          </cell>
          <cell r="B4917" t="str">
            <v>Stowarzyszenie "Błękitna", ul. Błękitna 32, 04-649 Warszawa</v>
          </cell>
        </row>
        <row r="4918">
          <cell r="A4918" t="str">
            <v>Biuro Kultury</v>
          </cell>
          <cell r="B4918" t="str">
            <v>Stowarzyszenie "Błękitna", ul. Błękitna 32, 04-649 Warszawa</v>
          </cell>
        </row>
        <row r="4919">
          <cell r="A4919" t="str">
            <v>Centrum Komunikacji Społecznej</v>
          </cell>
          <cell r="B4919" t="str">
            <v>Stowarzyszenie "Centrum Wolontariatu", ul. Szpitalna 5/5, 00-031 Warszawa</v>
          </cell>
        </row>
        <row r="4920">
          <cell r="A4920" t="str">
            <v>Dzielnica Śródmieście</v>
          </cell>
          <cell r="B4920" t="str">
            <v>Stowarzyszenie "Córy Kultury", ul. Startowa 13B/27, 80-461 Gdańsk</v>
          </cell>
        </row>
        <row r="4921">
          <cell r="A4921" t="str">
            <v>Dzielnica Ursynów</v>
          </cell>
          <cell r="B4921" t="str">
            <v>Stowarzyszenie "Demokracja I Przedsiębiorczość", Aleja Krakowska 129, 02-180 Warszawa</v>
          </cell>
        </row>
        <row r="4922">
          <cell r="A4922" t="str">
            <v>Biuro Kultury</v>
          </cell>
          <cell r="B4922" t="str">
            <v>Stowarzyszenie "Dom Tańca", ul. Białobrzeska 62/64/4, 02-325 Warszawa</v>
          </cell>
        </row>
        <row r="4923">
          <cell r="A4923" t="str">
            <v>Dzielnica Śródmieście</v>
          </cell>
          <cell r="B4923" t="str">
            <v>Stowarzyszenie "Dom Tańca", ul. Białobrzeska 62/64/4, 02-325 Warszawa</v>
          </cell>
        </row>
        <row r="4924">
          <cell r="A4924" t="str">
            <v>Biuro Edukacji</v>
          </cell>
          <cell r="B4924" t="str">
            <v>Stowarzyszenie "Dom Tańca", ul. Białobrzeska 62/64/4, 02-325 Warszawa</v>
          </cell>
        </row>
        <row r="4925">
          <cell r="A4925" t="str">
            <v>Dzielnica Targówek</v>
          </cell>
          <cell r="B4925" t="str">
            <v>Stowarzyszenie "Dzieci Targówka", ul. Księcia Ziemowita 39, 03-788 Warszawa</v>
          </cell>
        </row>
        <row r="4926">
          <cell r="A4926" t="str">
            <v>Biuro Kultury</v>
          </cell>
          <cell r="B4926" t="str">
            <v>Stowarzyszenie "Genius Loci", ul. Stanisława Kostki Potockiego 10/16, 02-958 Warszawa</v>
          </cell>
        </row>
        <row r="4927">
          <cell r="A4927" t="str">
            <v>Dzielnica Wola</v>
          </cell>
          <cell r="B4927" t="str">
            <v>Stowarzyszenie "Gradiam", ul. Malinowa 7, 05-500 Piaseczno</v>
          </cell>
        </row>
        <row r="4928">
          <cell r="A4928" t="str">
            <v>Dzielnica Praga-Południe</v>
          </cell>
          <cell r="B4928" t="str">
            <v>Stowarzyszenie "Gradiam", ul. Malinowa 7, 05-500 Piaseczno</v>
          </cell>
        </row>
        <row r="4929">
          <cell r="A4929" t="str">
            <v>Biuro Pomocy i Projektów Społecznych</v>
          </cell>
          <cell r="B4929" t="str">
            <v>Stowarzyszenie "Gradiam", ul. Malinowa 7, 05-500 Piaseczno</v>
          </cell>
        </row>
        <row r="4930">
          <cell r="A4930" t="str">
            <v>Dzielnica Białołęka</v>
          </cell>
          <cell r="B4930" t="str">
            <v>Stowarzyszenie "Gradiam", ul. Malinowa 7, 05-500 Piaseczno</v>
          </cell>
        </row>
        <row r="4931">
          <cell r="A4931" t="str">
            <v>Dzielnica Bemowo</v>
          </cell>
          <cell r="B4931" t="str">
            <v>Stowarzyszenie "Gradiam", ul. Malinowa 7, 05-500 Piaseczno</v>
          </cell>
        </row>
        <row r="4932">
          <cell r="A4932" t="str">
            <v>Dzielnica Żoliborz</v>
          </cell>
          <cell r="B4932" t="str">
            <v>Stowarzyszenie "Gradiam", ul. Malinowa 7, 05-500 Piaseczno</v>
          </cell>
        </row>
        <row r="4933">
          <cell r="A4933" t="str">
            <v>Dzielnica Mokotów</v>
          </cell>
          <cell r="B4933" t="str">
            <v>Stowarzyszenie "Gradiam", ul. Malinowa 7, 05-500 Piaseczno</v>
          </cell>
        </row>
        <row r="4934">
          <cell r="A4934" t="str">
            <v>Dzielnica Wesoła</v>
          </cell>
          <cell r="B4934" t="str">
            <v>Stowarzyszenie "Gradiam", ul. Malinowa 7, 05-500 Piaseczno</v>
          </cell>
        </row>
        <row r="4935">
          <cell r="A4935" t="str">
            <v>Dzielnica Ursynów</v>
          </cell>
          <cell r="B4935" t="str">
            <v>Stowarzyszenie "Gradiam", ul. Malinowa 7, 05-500 Piaseczno</v>
          </cell>
        </row>
        <row r="4936">
          <cell r="A4936" t="str">
            <v>Dzielnica Śródmieście</v>
          </cell>
          <cell r="B4936" t="str">
            <v>Stowarzyszenie "Gradiam", ul. Malinowa 7, 05-500 Piaseczno</v>
          </cell>
        </row>
        <row r="4937">
          <cell r="A4937" t="str">
            <v>Biuro Edukacji</v>
          </cell>
          <cell r="B4937" t="str">
            <v>Stowarzyszenie "Gradiam", ul. Malinowa 7, 05-500 Piaseczno</v>
          </cell>
        </row>
        <row r="4938">
          <cell r="A4938" t="str">
            <v>Biuro Pomocy i Projektów Społecznych</v>
          </cell>
          <cell r="B4938" t="str">
            <v>Stowarzyszenie "Grupa Pedagogiki I Animacji Społecznej - Praga Północ", ul. Karola Szymanowskiego 6/61, 03-477 Warszawa</v>
          </cell>
        </row>
        <row r="4939">
          <cell r="A4939" t="str">
            <v>Dzielnica Wola</v>
          </cell>
          <cell r="B4939" t="str">
            <v>Stowarzyszenie "Grupa Pedagogiki I Animacji Społecznej - Praga Północ", ul. Karola Szymanowskiego 6/61, 03-477 Warszawa</v>
          </cell>
        </row>
        <row r="4940">
          <cell r="A4940" t="str">
            <v>Dzielnica Praga-Północ</v>
          </cell>
          <cell r="B4940" t="str">
            <v>Stowarzyszenie "Grupa Pedagogiki I Animacji Społecznej - Praga Północ", ul. Karola Szymanowskiego 6/61, 03-477 Warszawa</v>
          </cell>
        </row>
        <row r="4941">
          <cell r="A4941" t="str">
            <v>Biuro Edukacji</v>
          </cell>
          <cell r="B4941" t="str">
            <v>Stowarzyszenie "Grupa Przedsięwzięć Teatralno-Medialnych", ul. Szwankowskiego 1/24, 01-318 Warszawa</v>
          </cell>
        </row>
        <row r="4942">
          <cell r="A4942" t="str">
            <v>Biuro Kultury</v>
          </cell>
          <cell r="B4942" t="str">
            <v>Stowarzyszenie "Grupa Przedsięwzięć Teatralno-Medialnych", ul. Szwankowskiego 1/24, 01-318 Warszawa</v>
          </cell>
        </row>
        <row r="4943">
          <cell r="A4943" t="str">
            <v>Dzielnica Śródmieście</v>
          </cell>
          <cell r="B4943" t="str">
            <v>Stowarzyszenie "Grupa Przedsięwzięć Teatralno-Medialnych", ul. Szwankowskiego 1/24, 01-318 Warszawa</v>
          </cell>
        </row>
        <row r="4944">
          <cell r="A4944" t="str">
            <v>Dzielnica Bemowo</v>
          </cell>
          <cell r="B4944" t="str">
            <v>Stowarzyszenie "Grupa Przedsięwzięć Teatralno-Medialnych", ul. Szwankowskiego 1/24, 01-318 Warszawa</v>
          </cell>
        </row>
        <row r="4945">
          <cell r="A4945" t="str">
            <v>Biuro Współpracy Międzynarodowej (WM)</v>
          </cell>
          <cell r="B4945" t="str">
            <v>Stowarzyszenie "Grupa Przedsięwzięć Teatralno-Medialnych", ul. Szwankowskiego 1/24, 01-318 Warszawa</v>
          </cell>
        </row>
        <row r="4946">
          <cell r="A4946" t="str">
            <v>Dzielnica Wola</v>
          </cell>
          <cell r="B4946" t="str">
            <v>Stowarzyszenie "Grupa Przedsięwzięć Teatralno-Medialnych", ul. Szwankowskiego 1/24, 01-318 Warszawa</v>
          </cell>
        </row>
        <row r="4947">
          <cell r="A4947" t="str">
            <v>Centrum Komunikacji Społecznej</v>
          </cell>
          <cell r="B4947" t="str">
            <v>Stowarzyszenie "Grupa Przedsięwzięć Teatralno-Medialnych", ul. Szwankowskiego 1/24, 01-318 Warszawa</v>
          </cell>
        </row>
        <row r="4948">
          <cell r="A4948" t="str">
            <v>Biuro Pomocy i Projektów Społecznych</v>
          </cell>
          <cell r="B4948" t="str">
            <v>Stowarzyszenie "Grupa Przedsięwzięć Teatralno-Medialnych", ul. Szwankowskiego 1/24, 01-318 Warszawa</v>
          </cell>
        </row>
        <row r="4949">
          <cell r="A4949" t="str">
            <v>Biuro Polityki Zdrowotnej</v>
          </cell>
          <cell r="B4949" t="str">
            <v>Stowarzyszenie "Grupa Przedsięwzięć Teatralno-Medialnych", ul. Szwankowskiego 1/24, 01-318 Warszawa</v>
          </cell>
        </row>
        <row r="4950">
          <cell r="A4950" t="str">
            <v>Biuro Kultury</v>
          </cell>
          <cell r="B4950" t="str">
            <v>Stowarzyszenie "Grupa Rekonstrukcji Historycznej Bluszcz", ul. Cegłowska 62/1, 01-809 Warszawa</v>
          </cell>
        </row>
        <row r="4951">
          <cell r="A4951" t="str">
            <v>Biuro Kultury</v>
          </cell>
          <cell r="B4951" t="str">
            <v>Stowarzyszenie "Grupa Studnia 0.", ul. Eugeniusza Lokajskiego 4/27, 02-793 Warszawa</v>
          </cell>
        </row>
        <row r="4952">
          <cell r="A4952" t="str">
            <v>Biuro Edukacji</v>
          </cell>
          <cell r="B4952" t="str">
            <v>Stowarzyszenie "Grupa Studnia 0.", ul. Eugeniusza Lokajskiego 4/27, 02-793 Warszawa</v>
          </cell>
        </row>
        <row r="4953">
          <cell r="A4953" t="str">
            <v>Dzielnica Ochota</v>
          </cell>
          <cell r="B4953" t="str">
            <v>Stowarzyszenie "Grupa Studnia 0.", ul. Eugeniusza Lokajskiego 4/27, 02-793 Warszawa</v>
          </cell>
        </row>
        <row r="4954">
          <cell r="A4954" t="str">
            <v>Dzielnica Ursynów</v>
          </cell>
          <cell r="B4954" t="str">
            <v>Stowarzyszenie "Grupa Studnia 0.", ul. Eugeniusza Lokajskiego 4/27, 02-793 Warszawa</v>
          </cell>
        </row>
        <row r="4955">
          <cell r="A4955" t="str">
            <v>Dzielnica Śródmieście</v>
          </cell>
          <cell r="B4955" t="str">
            <v>Stowarzyszenie "In Laetitia", ul. Ks. Juliana Chrościckiego 68, 02-421 Warszawa</v>
          </cell>
        </row>
        <row r="4956">
          <cell r="A4956" t="str">
            <v>Dzielnica Wawer</v>
          </cell>
          <cell r="B4956" t="str">
            <v>Stowarzyszenie "In Laetitia", ul. Ks. Juliana Chrościckiego 68, 02-421 Warszawa</v>
          </cell>
        </row>
        <row r="4957">
          <cell r="A4957" t="str">
            <v>Dzielnica Włochy</v>
          </cell>
          <cell r="B4957" t="str">
            <v>Stowarzyszenie "In Laetitia", ul. Ks. Juliana Chrościckiego 68, 02-421 Warszawa</v>
          </cell>
        </row>
        <row r="4958">
          <cell r="A4958" t="str">
            <v>Biuro Kultury</v>
          </cell>
          <cell r="B4958" t="str">
            <v>Stowarzyszenie "In Laetitia", ul. Ks. Juliana Chrościckiego 68, 02-421 Warszawa</v>
          </cell>
        </row>
        <row r="4959">
          <cell r="A4959" t="str">
            <v>Biuro Edukacji</v>
          </cell>
          <cell r="B4959" t="str">
            <v>Stowarzyszenie "In Laetitia", ul. Ks. Juliana Chrościckiego 68, 02-421 Warszawa</v>
          </cell>
        </row>
        <row r="4960">
          <cell r="A4960" t="str">
            <v>Dzielnica Praga-Południe</v>
          </cell>
          <cell r="B4960" t="str">
            <v>Stowarzyszenie "In Laetitia", ul. Ks. Juliana Chrościckiego 68, 02-421 Warszawa</v>
          </cell>
        </row>
        <row r="4961">
          <cell r="A4961" t="str">
            <v>Dzielnica Białołęka</v>
          </cell>
          <cell r="B4961" t="str">
            <v>Stowarzyszenie "In Laetitia", ul. Ks. Juliana Chrościckiego 68, 02-421 Warszawa</v>
          </cell>
        </row>
        <row r="4962">
          <cell r="A4962" t="str">
            <v>Dzielnica Mokotów</v>
          </cell>
          <cell r="B4962" t="str">
            <v>Stowarzyszenie "In Laetitia", ul. Ks. Juliana Chrościckiego 68, 02-421 Warszawa</v>
          </cell>
        </row>
        <row r="4963">
          <cell r="A4963" t="str">
            <v>Dzielnica Bemowo</v>
          </cell>
          <cell r="B4963" t="str">
            <v>Stowarzyszenie "In Laetitia", ul. Ks. Juliana Chrościckiego 68, 02-421 Warszawa</v>
          </cell>
        </row>
        <row r="4964">
          <cell r="A4964" t="str">
            <v>Centrum Komunikacji Społecznej</v>
          </cell>
          <cell r="B4964" t="str">
            <v>Stowarzyszenie "In Laetitia", ul. Ks. Juliana Chrościckiego 68, 02-421 Warszawa</v>
          </cell>
        </row>
        <row r="4965">
          <cell r="A4965" t="str">
            <v>Biuro Edukacji</v>
          </cell>
          <cell r="B4965" t="str">
            <v>Stowarzyszenie "Jest dobrze!", ul. Grochowska, Warszawa, 03-823 Jana Zamoyskiego 47A</v>
          </cell>
        </row>
        <row r="4966">
          <cell r="A4966" t="str">
            <v>Dzielnica Ursynów</v>
          </cell>
          <cell r="B4966" t="str">
            <v>Stowarzyszenie "Kazoora", ul. Resorowa 4, 02-956 Warszawa</v>
          </cell>
        </row>
        <row r="4967">
          <cell r="A4967" t="str">
            <v>Biuro Pomocy i Projektów Społecznych</v>
          </cell>
          <cell r="B4967" t="str">
            <v>Stowarzyszenie "Ke Ola" Dla Zdrowia I Rozwoju Człowieka, ul. Łużycka 22C, 05-092 Łomianki Dolne</v>
          </cell>
        </row>
        <row r="4968">
          <cell r="A4968" t="str">
            <v>Dzielnica Wola</v>
          </cell>
          <cell r="B4968" t="str">
            <v>Stowarzyszenie "Klub Jeździecki Legia Kozielska", ul. Kozielska 10, 01-163 Warszawa</v>
          </cell>
        </row>
        <row r="4969">
          <cell r="A4969" t="str">
            <v>Biuro Pomocy i Projektów Społecznych</v>
          </cell>
          <cell r="B4969" t="str">
            <v>Stowarzyszenie "Kompas", ul. Hubalczyków 3/19, 09-410 Płock</v>
          </cell>
        </row>
        <row r="4970">
          <cell r="A4970" t="str">
            <v>Biuro Edukacji</v>
          </cell>
          <cell r="B4970" t="str">
            <v>Stowarzyszenie "Kompas", ul. Hubalczyków 3/19, 09-410 Płock</v>
          </cell>
        </row>
        <row r="4971">
          <cell r="A4971" t="str">
            <v>Dzielnica Praga-Południe</v>
          </cell>
          <cell r="B4971" t="str">
            <v>Stowarzyszenie "Kompas", ul. Hubalczyków 3/19, 09-410 Płock</v>
          </cell>
        </row>
        <row r="4972">
          <cell r="A4972" t="str">
            <v>Dzielnica Śródmieście</v>
          </cell>
          <cell r="B4972" t="str">
            <v>Stowarzyszenie "Kompas", ul. Hubalczyków 3/19, 09-410 Płock</v>
          </cell>
        </row>
        <row r="4973">
          <cell r="A4973" t="str">
            <v>Biuro Kultury</v>
          </cell>
          <cell r="B4973" t="str">
            <v>Stowarzyszenie "Konkluzja", ul. Klaudyny 34/119, 01-684 Warszawa</v>
          </cell>
        </row>
        <row r="4974">
          <cell r="A4974" t="str">
            <v>Dzielnica Targówek</v>
          </cell>
          <cell r="B4974" t="str">
            <v>Stowarzyszenie "Konkluzja", ul. Klaudyny 34/119, 01-684 Warszawa</v>
          </cell>
        </row>
        <row r="4975">
          <cell r="A4975" t="str">
            <v>Dzielnica Białołęka</v>
          </cell>
          <cell r="B4975" t="str">
            <v>Stowarzyszenie "Kraina Poplątanych Dróg", ul. Jedności Narodowej, 72-315 Resko</v>
          </cell>
        </row>
        <row r="4976">
          <cell r="A4976" t="str">
            <v>Biuro Kultury</v>
          </cell>
          <cell r="B4976" t="str">
            <v>Stowarzyszenie "Kwadrofonik", ul. Ludwika Narbutta 45/16, 02-536 Warszawa</v>
          </cell>
        </row>
        <row r="4977">
          <cell r="A4977" t="str">
            <v>Dzielnica Ursynów</v>
          </cell>
          <cell r="B4977" t="str">
            <v>Stowarzyszenie "Lawendowe Wzgórza", ul. Kosińskiego 32/3, 78-400 Szczecinek</v>
          </cell>
        </row>
        <row r="4978">
          <cell r="A4978" t="str">
            <v>Dzielnica Bemowo</v>
          </cell>
          <cell r="B4978" t="str">
            <v>Stowarzyszenie "Lawendowe Wzgórza", ul. Kosińskiego 32/3, 78-400 Szczecinek</v>
          </cell>
        </row>
        <row r="4979">
          <cell r="A4979" t="str">
            <v>Dzielnica Bielany</v>
          </cell>
          <cell r="B4979" t="str">
            <v>Stowarzyszenie "Lawendowe Wzgórza", ul. Kosińskiego 32/3, 78-400 Szczecinek</v>
          </cell>
        </row>
        <row r="4980">
          <cell r="A4980" t="str">
            <v>Dzielnica Wesoła</v>
          </cell>
          <cell r="B4980" t="str">
            <v>Stowarzyszenie "Lawendowe Wzgórza", ul. Kosińskiego 32/3, 78-400 Szczecinek</v>
          </cell>
        </row>
        <row r="4981">
          <cell r="A4981" t="str">
            <v>Dzielnica Praga-Południe</v>
          </cell>
          <cell r="B4981" t="str">
            <v>Stowarzyszenie "Lawendowe Wzgórza", ul. Kosińskiego 32/3, 78-400 Szczecinek</v>
          </cell>
        </row>
        <row r="4982">
          <cell r="A4982" t="str">
            <v>Dzielnica Białołęka</v>
          </cell>
          <cell r="B4982" t="str">
            <v>Stowarzyszenie "Lawendowe Wzgórza", ul. Kosińskiego 32/3, 78-400 Szczecinek</v>
          </cell>
        </row>
        <row r="4983">
          <cell r="A4983" t="str">
            <v>Dzielnica Wola</v>
          </cell>
          <cell r="B4983" t="str">
            <v>Stowarzyszenie "Lawendowe Wzgórza", ul. Kosińskiego 32/3, 78-400 Szczecinek</v>
          </cell>
        </row>
        <row r="4984">
          <cell r="A4984" t="str">
            <v>Dzielnica Śródmieście</v>
          </cell>
          <cell r="B4984" t="str">
            <v>Stowarzyszenie "Lawendowe Wzgórza", ul. Kosińskiego 32/3, 78-400 Szczecinek</v>
          </cell>
        </row>
        <row r="4985">
          <cell r="A4985" t="str">
            <v>Dzielnica Mokotów</v>
          </cell>
          <cell r="B4985" t="str">
            <v>Stowarzyszenie "Lawendowe Wzgórza", ul. Kosińskiego 32/3, 78-400 Szczecinek</v>
          </cell>
        </row>
        <row r="4986">
          <cell r="A4986" t="str">
            <v>Dzielnica Ochota</v>
          </cell>
          <cell r="B4986" t="str">
            <v>Stowarzyszenie "Lawendowe Wzgórza", ul. Kosińskiego 32/3, 78-400 Szczecinek</v>
          </cell>
        </row>
        <row r="4987">
          <cell r="A4987" t="str">
            <v>Biuro Pomocy i Projektów Społecznych</v>
          </cell>
          <cell r="B4987" t="str">
            <v>Stowarzyszenie "Lawendowe Wzgórza", ul. Kosińskiego 32/3, 78-400 Szczecinek</v>
          </cell>
        </row>
        <row r="4988">
          <cell r="A4988" t="str">
            <v>Biuro Edukacji</v>
          </cell>
          <cell r="B4988" t="str">
            <v>Stowarzyszenie "Lawendowe Wzgórza", ul. Kosińskiego 32/3, 78-400 Szczecinek</v>
          </cell>
        </row>
        <row r="4989">
          <cell r="A4989" t="str">
            <v>Dzielnica Praga-Północ</v>
          </cell>
          <cell r="B4989" t="str">
            <v>Stowarzyszenie "Lawendowe Wzgórza", ul. Kosińskiego 32/3, 78-400 Szczecinek</v>
          </cell>
        </row>
        <row r="4990">
          <cell r="A4990" t="str">
            <v>Biuro Sportu i Rekreacji</v>
          </cell>
          <cell r="B4990" t="str">
            <v>Stowarzyszenie "Łuczniczy Marymont", ul. Potocka 1, 01-652 Warszawa</v>
          </cell>
        </row>
        <row r="4991">
          <cell r="A4991" t="str">
            <v>Dzielnica Żoliborz</v>
          </cell>
          <cell r="B4991" t="str">
            <v>Stowarzyszenie "Łuczniczy Marymont", ul. Potocka 1, 01-652 Warszawa</v>
          </cell>
        </row>
        <row r="4992">
          <cell r="A4992" t="str">
            <v>Biuro Kultury</v>
          </cell>
          <cell r="B4992" t="str">
            <v>Stowarzyszenie "Mały Format", ul. Konstancińska, Warszawa, 02-942 ul. Świętego Bonifacego 90, 02-906 Warszawa</v>
          </cell>
        </row>
        <row r="4993">
          <cell r="A4993" t="str">
            <v>Biuro Pomocy i Projektów Społecznych</v>
          </cell>
          <cell r="B4993" t="str">
            <v>Stowarzyszenie "Mamy Czas", Al. Zjednoczenia, 01-800 Warszawa</v>
          </cell>
        </row>
        <row r="4994">
          <cell r="A4994" t="str">
            <v>Biuro Współpracy Międzynarodowej (WM)</v>
          </cell>
          <cell r="B4994" t="str">
            <v>Stowarzyszenie "Mamy Czas", Al. Zjednoczenia, 01-800 Warszawa</v>
          </cell>
        </row>
        <row r="4995">
          <cell r="A4995" t="str">
            <v>Biuro Pomocy i Projektów Społecznych</v>
          </cell>
          <cell r="B4995" t="str">
            <v>Stowarzyszenie "MONAR", ul. Nowolipki 9B, 00-151 Warszawa</v>
          </cell>
        </row>
        <row r="4996">
          <cell r="A4996" t="str">
            <v>Biuro Edukacji</v>
          </cell>
          <cell r="B4996" t="str">
            <v>Stowarzyszenie "MONAR", ul. Nowolipki 9B, 00-151 Warszawa</v>
          </cell>
        </row>
        <row r="4997">
          <cell r="A4997" t="str">
            <v>Dzielnica Praga-Południe</v>
          </cell>
          <cell r="B4997" t="str">
            <v>Stowarzyszenie "MONAR", ul. Nowolipki 9B, 00-151 Warszawa</v>
          </cell>
        </row>
        <row r="4998">
          <cell r="A4998" t="str">
            <v>Dzielnica Wawer</v>
          </cell>
          <cell r="B4998" t="str">
            <v>Stowarzyszenie "Musica Humana", ul. Zygmunta Słomińskiego 5/88, 00-195 Warszawa</v>
          </cell>
        </row>
        <row r="4999">
          <cell r="A4999" t="str">
            <v>Dzielnica Śródmieście</v>
          </cell>
          <cell r="B4999" t="str">
            <v>Stowarzyszenie "Musica Humana", ul. Zygmunta Słomińskiego 5/88, 00-195 Warszawa</v>
          </cell>
        </row>
        <row r="5000">
          <cell r="A5000" t="str">
            <v>Biuro Kultury</v>
          </cell>
          <cell r="B5000" t="str">
            <v>Stowarzyszenie "Musica Humana", ul. Zygmunta Słomińskiego 5/88, 00-195 Warszawa</v>
          </cell>
        </row>
        <row r="5001">
          <cell r="A5001" t="str">
            <v>Dzielnica Bielany</v>
          </cell>
          <cell r="B5001" t="str">
            <v>Stowarzyszenie "Muzyka I Medycyna", ul. Strzelecka 21/25/90, 03-433 Warszawa</v>
          </cell>
        </row>
        <row r="5002">
          <cell r="A5002" t="str">
            <v>Dzielnica Wola</v>
          </cell>
          <cell r="B5002" t="str">
            <v>Stowarzyszenie "Muzyka I Medycyna", ul. Strzelecka 21/25/90, 03-433 Warszawa</v>
          </cell>
        </row>
        <row r="5003">
          <cell r="A5003" t="str">
            <v>Biuro Kultury</v>
          </cell>
          <cell r="B5003" t="str">
            <v>Stowarzyszenie "Myśl I Twórz", ul. Rajska 5/97, 02-654 Warszawa</v>
          </cell>
        </row>
        <row r="5004">
          <cell r="A5004" t="str">
            <v>Dzielnica Białołęka</v>
          </cell>
          <cell r="B5004" t="str">
            <v>Stowarzyszenie "Nasza Choszczówka", ul. Łuczywo 18, 03-071 Warszawa</v>
          </cell>
        </row>
        <row r="5005">
          <cell r="A5005" t="str">
            <v>Biuro Kultury</v>
          </cell>
          <cell r="B5005" t="str">
            <v>Stowarzyszenie "Natchnieni Bieszczadem" W Cisnej, ul. Cisna 116, 38-607 Cisna</v>
          </cell>
        </row>
        <row r="5006">
          <cell r="A5006" t="str">
            <v>Dzielnica Białołęka</v>
          </cell>
          <cell r="B5006" t="str">
            <v>Stowarzyszenie "Natchnieni Bieszczadem" W Cisnej, ul. Cisna 116, 38-607 Cisna</v>
          </cell>
        </row>
        <row r="5007">
          <cell r="A5007" t="str">
            <v>Biuro Pomocy i Projektów Społecznych</v>
          </cell>
          <cell r="B5007" t="str">
            <v>Stowarzyszenie "Od-Do", ul. Młynarska 13/U5, 01-205 Warszawa</v>
          </cell>
        </row>
        <row r="5008">
          <cell r="A5008" t="str">
            <v>Dzielnica Wola</v>
          </cell>
          <cell r="B5008" t="str">
            <v>Stowarzyszenie "Od-Do", ul. Młynarska 13/U5, 01-205 Warszawa</v>
          </cell>
        </row>
        <row r="5009">
          <cell r="A5009" t="str">
            <v>Centrum Komunikacji Społecznej</v>
          </cell>
          <cell r="B5009" t="str">
            <v>Stowarzyszenie "Od-Do", ul. Młynarska 13/U5, 01-205 Warszawa</v>
          </cell>
        </row>
        <row r="5010">
          <cell r="A5010" t="str">
            <v>Biuro Edukacji</v>
          </cell>
          <cell r="B5010" t="str">
            <v>Stowarzyszenie "Okęcki Uniwersytet Każdego Wieku", ul. 1 Sierpnia 36A, 02-134 Warszawa</v>
          </cell>
        </row>
        <row r="5011">
          <cell r="A5011" t="str">
            <v>Centrum Komunikacji Społecznej</v>
          </cell>
          <cell r="B5011" t="str">
            <v>Stowarzyszenie "Osiedle Czterech Wiatrów", ul. Czterech Wiatrów 73, 02-860 Warszawa</v>
          </cell>
        </row>
        <row r="5012">
          <cell r="A5012" t="str">
            <v>Dzielnica Ochota</v>
          </cell>
          <cell r="B5012" t="str">
            <v>Stowarzyszenie "Ośrodek Myśli Psychoanalitycznej", ul. Kopińska 37/37, 02-327 Warszawa</v>
          </cell>
        </row>
        <row r="5013">
          <cell r="A5013" t="str">
            <v>Dzielnica Śródmieście</v>
          </cell>
          <cell r="B5013" t="str">
            <v>Stowarzyszenie "Ośrodek Myśli Psychoanalitycznej", ul. Kopińska 37/37, 02-327 Warszawa</v>
          </cell>
        </row>
        <row r="5014">
          <cell r="A5014" t="str">
            <v>Biuro Sportu i Rekreacji</v>
          </cell>
          <cell r="B5014" t="str">
            <v>Stowarzyszenie "Parafiada" Im. Św. Józefa Kalasancjusza, ul. Gwintowa 3, 00-704 Warszawa</v>
          </cell>
        </row>
        <row r="5015">
          <cell r="A5015" t="str">
            <v>Dzielnica Ursynów</v>
          </cell>
          <cell r="B5015" t="str">
            <v>Stowarzyszenie "Parafiada" Im. Św. Józefa Kalasancjusza, ul. Gwintowa 3, 00-704 Warszawa</v>
          </cell>
        </row>
        <row r="5016">
          <cell r="A5016" t="str">
            <v>Centrum Komunikacji Społecznej</v>
          </cell>
          <cell r="B5016" t="str">
            <v>Stowarzyszenie "Parafiada" Im. Św. Józefa Kalasancjusza, ul. Gwintowa 3, 00-704 Warszawa</v>
          </cell>
        </row>
        <row r="5017">
          <cell r="A5017" t="str">
            <v>Dzielnica Mokotów</v>
          </cell>
          <cell r="B5017" t="str">
            <v>Stowarzyszenie "Parafiada" Im. Św. Józefa Kalasancjusza, ul. Gwintowa 3, 00-704 Warszawa</v>
          </cell>
        </row>
        <row r="5018">
          <cell r="A5018" t="str">
            <v>Biuro Kultury</v>
          </cell>
          <cell r="B5018" t="str">
            <v>Stowarzyszenie "Parafiada" Im. Św. Józefa Kalasancjusza, ul. Gwintowa 3, 00-704 Warszawa</v>
          </cell>
        </row>
        <row r="5019">
          <cell r="A5019" t="str">
            <v>Biuro Kultury</v>
          </cell>
          <cell r="B5019" t="str">
            <v>Stowarzyszenie "Passionfruits", ul. Chmielna 2/31, 00-020 Warszawa</v>
          </cell>
        </row>
        <row r="5020">
          <cell r="A5020" t="str">
            <v>Biuro Pomocy i Projektów Społecznych</v>
          </cell>
          <cell r="B5020" t="str">
            <v>Stowarzyszenie "Pierwszy Żoliborski Uniwersytet III Wieku", ul. Dembińskiego 3, 01-644 Warszawa</v>
          </cell>
        </row>
        <row r="5021">
          <cell r="A5021" t="str">
            <v>Centrum Komunikacji Społecznej</v>
          </cell>
          <cell r="B5021" t="str">
            <v>Stowarzyszenie "Pierwszy Żoliborski Uniwersytet III Wieku", ul. Dembińskiego 3, 01-644 Warszawa</v>
          </cell>
        </row>
        <row r="5022">
          <cell r="A5022" t="str">
            <v>Biuro Sportu i Rekreacji</v>
          </cell>
          <cell r="B5022" t="str">
            <v>Stowarzyszenie "Pięciobój Polski" - CWKS Legia, ul. Jerzego Waldorffa 8A, 01-494 Warszawa</v>
          </cell>
        </row>
        <row r="5023">
          <cell r="A5023" t="str">
            <v>Dzielnica Wola</v>
          </cell>
          <cell r="B5023" t="str">
            <v>Stowarzyszenie "Pięciobój Polski" - CWKS Legia, ul. Jerzego Waldorffa 8A, 01-494 Warszawa</v>
          </cell>
        </row>
        <row r="5024">
          <cell r="A5024" t="str">
            <v>Dzielnica Bemowo</v>
          </cell>
          <cell r="B5024" t="str">
            <v>Stowarzyszenie "Pięciobój Polski" - CWKS Legia, ul. Jerzego Waldorffa 8A, 01-494 Warszawa</v>
          </cell>
        </row>
        <row r="5025">
          <cell r="A5025" t="str">
            <v>Dzielnica Bielany</v>
          </cell>
          <cell r="B5025" t="str">
            <v>Stowarzyszenie "Po:Ruszeni Stowarzyszenie Artystyczne", ul. Bieniewicka 10/14/17, 01-632 Warszawa</v>
          </cell>
        </row>
        <row r="5026">
          <cell r="A5026" t="str">
            <v>Biuro Ochrony Środowiska</v>
          </cell>
          <cell r="B5026" t="str">
            <v>Stowarzyszenie "Polska Wieś", ul. Głusko Duże 15, 24-310 Karczmiska</v>
          </cell>
        </row>
        <row r="5027">
          <cell r="A5027" t="str">
            <v>Dzielnica Ursynów</v>
          </cell>
          <cell r="B5027" t="str">
            <v>Stowarzyszenie "Pomagamy Seniorom", ul. Pawła Edmunda Strzeleckiego 5/56, 02-776 Warszawa</v>
          </cell>
        </row>
        <row r="5028">
          <cell r="A5028" t="str">
            <v>Centrum Komunikacji Społecznej</v>
          </cell>
          <cell r="B5028" t="str">
            <v>Stowarzyszenie "Pomagamy Seniorom", ul. Pawła Edmunda Strzeleckiego 5/56, 02-776 Warszawa</v>
          </cell>
        </row>
        <row r="5029">
          <cell r="A5029" t="str">
            <v>Biuro Pomocy i Projektów Społecznych</v>
          </cell>
          <cell r="B5029" t="str">
            <v>Stowarzyszenie "Pomagamy Seniorom", ul. Pawła Edmunda Strzeleckiego 5/56, 02-776 Warszawa</v>
          </cell>
        </row>
        <row r="5030">
          <cell r="A5030" t="str">
            <v>Biuro Informatyki</v>
          </cell>
          <cell r="B5030" t="str">
            <v>Stowarzyszenie "Pomagamy Seniorom", ul. Pawła Edmunda Strzeleckiego 5/56, 02-776 Warszawa</v>
          </cell>
        </row>
        <row r="5031">
          <cell r="A5031" t="str">
            <v>Dzielnica Ochota</v>
          </cell>
          <cell r="B5031" t="str">
            <v>Stowarzyszenie "Pomagamy Seniorom", ul. Pawła Edmunda Strzeleckiego 5/56, 02-776 Warszawa</v>
          </cell>
        </row>
        <row r="5032">
          <cell r="A5032" t="str">
            <v>Dzielnica Śródmieście</v>
          </cell>
          <cell r="B5032" t="str">
            <v>Stowarzyszenie "Pomagamy Seniorom", ul. Pawła Edmunda Strzeleckiego 5/56, 02-776 Warszawa</v>
          </cell>
        </row>
        <row r="5033">
          <cell r="A5033" t="str">
            <v>Centrum Komunikacji Społecznej</v>
          </cell>
          <cell r="B5033" t="str">
            <v>Stowarzyszenie "Porozumienie Dla Pragi", ul. Stalowa 3/39, 03-425 Warszawa</v>
          </cell>
        </row>
        <row r="5034">
          <cell r="A5034" t="str">
            <v>Biuro Stołecznego Konserwatora Zabytków</v>
          </cell>
          <cell r="B5034" t="str">
            <v>Stowarzyszenie "Porozumienie Dla Pragi", ul. Stalowa 3/39, 03-425 Warszawa</v>
          </cell>
        </row>
        <row r="5035">
          <cell r="A5035" t="str">
            <v>Biuro Kultury</v>
          </cell>
          <cell r="B5035" t="str">
            <v>Stowarzyszenie "Porozumienie Dla Pragi", ul. Stalowa 3/39, 03-425 Warszawa</v>
          </cell>
        </row>
        <row r="5036">
          <cell r="A5036" t="str">
            <v>Biuro Edukacji</v>
          </cell>
          <cell r="B5036" t="str">
            <v>Stowarzyszenie "Pracownia Etnograficzna" Im.Witolda Dynowskiego, ul. Warecka 4/6, 00-040 Warszawa</v>
          </cell>
        </row>
        <row r="5037">
          <cell r="A5037" t="str">
            <v>Biuro Kultury</v>
          </cell>
          <cell r="B5037" t="str">
            <v>Stowarzyszenie "Pracownia Etnograficzna" Im.Witolda Dynowskiego, ul. Warecka 4/6, 00-040 Warszawa</v>
          </cell>
        </row>
        <row r="5038">
          <cell r="A5038" t="str">
            <v>Dzielnica Śródmieście</v>
          </cell>
          <cell r="B5038" t="str">
            <v>Stowarzyszenie "Pracownia Etnograficzna" Im.Witolda Dynowskiego, ul. Warecka 4/6, 00-040 Warszawa</v>
          </cell>
        </row>
        <row r="5039">
          <cell r="A5039" t="str">
            <v>Dzielnica Mokotów</v>
          </cell>
          <cell r="B5039" t="str">
            <v>Stowarzyszenie "Pracownia Etnograficzna" Im.Witolda Dynowskiego, ul. Warecka 4/6, 00-040 Warszawa</v>
          </cell>
        </row>
        <row r="5040">
          <cell r="A5040" t="str">
            <v>Centrum Komunikacji Społecznej</v>
          </cell>
          <cell r="B5040" t="str">
            <v>Stowarzyszenie "Pracownia Etnograficzna" Im.Witolda Dynowskiego, ul. Warecka 4/6, 00-040 Warszawa</v>
          </cell>
        </row>
        <row r="5041">
          <cell r="A5041" t="str">
            <v>Biuro Pomocy i Projektów Społecznych</v>
          </cell>
          <cell r="B5041" t="str">
            <v>Stowarzyszenie "Przymierze Rodzin", ul. Nowogrodzka 51, 00-695 Warszawa</v>
          </cell>
        </row>
        <row r="5042">
          <cell r="A5042" t="str">
            <v>Dzielnica Ursus</v>
          </cell>
          <cell r="B5042" t="str">
            <v>Stowarzyszenie "Przymierze Rodzin", ul. Nowogrodzka 51, 00-695 Warszawa</v>
          </cell>
        </row>
        <row r="5043">
          <cell r="A5043" t="str">
            <v>Dzielnica Mokotów</v>
          </cell>
          <cell r="B5043" t="str">
            <v>Stowarzyszenie "Przymierze Rodzin", ul. Nowogrodzka 51, 00-695 Warszawa</v>
          </cell>
        </row>
        <row r="5044">
          <cell r="A5044" t="str">
            <v>Dzielnica Bielany</v>
          </cell>
          <cell r="B5044" t="str">
            <v>Stowarzyszenie "Przymierze Rodzin", ul. Nowogrodzka 51, 00-695 Warszawa</v>
          </cell>
        </row>
        <row r="5045">
          <cell r="A5045" t="str">
            <v>Biuro Kultury</v>
          </cell>
          <cell r="B5045" t="str">
            <v>Stowarzyszenie "Przymierze Rodzin", ul. Nowogrodzka 51, 00-695 Warszawa</v>
          </cell>
        </row>
        <row r="5046">
          <cell r="A5046" t="str">
            <v>Biuro Edukacji</v>
          </cell>
          <cell r="B5046" t="str">
            <v>Stowarzyszenie "Przymierze Rodzin", ul. Nowogrodzka 51, 00-695 Warszawa</v>
          </cell>
        </row>
        <row r="5047">
          <cell r="A5047" t="str">
            <v>Centrum Komunikacji Społecznej</v>
          </cell>
          <cell r="B5047" t="str">
            <v>Stowarzyszenie "Przymierze Rodzin", ul. Nowogrodzka 51, 00-695 Warszawa</v>
          </cell>
        </row>
        <row r="5048">
          <cell r="A5048" t="str">
            <v>Biuro Pomocy i Projektów Społecznych</v>
          </cell>
          <cell r="B5048" t="str">
            <v>Stowarzyszenie "Rodzice Razem", ul. Akantu 17A, 01-491 Warszawa</v>
          </cell>
        </row>
        <row r="5049">
          <cell r="A5049" t="str">
            <v>Dzielnica Wola</v>
          </cell>
          <cell r="B5049" t="str">
            <v>Stowarzyszenie "Rodzice Razem", ul. Akantu 17A, 01-491 Warszawa</v>
          </cell>
        </row>
        <row r="5050">
          <cell r="A5050" t="str">
            <v>Biuro Edukacji</v>
          </cell>
          <cell r="B5050" t="str">
            <v>Stowarzyszenie "Rodzice Razem", ul. Akantu 17A, 01-491 Warszawa</v>
          </cell>
        </row>
        <row r="5051">
          <cell r="A5051" t="str">
            <v>Biuro Kultury</v>
          </cell>
          <cell r="B5051" t="str">
            <v>Stowarzyszenie "Rozruch", ul. Królowej Marysieńki 19/119, 02-954 Warszawa</v>
          </cell>
        </row>
        <row r="5052">
          <cell r="A5052" t="str">
            <v>Biuro Pomocy i Projektów Społecznych</v>
          </cell>
          <cell r="B5052" t="str">
            <v>Stowarzyszenie "Rozwiń Się" Edukacja, Kultura, Sport, ul. Wołoska 70/105, 02-507 Warszawa</v>
          </cell>
        </row>
        <row r="5053">
          <cell r="A5053" t="str">
            <v>Biuro Edukacji</v>
          </cell>
          <cell r="B5053" t="str">
            <v>Stowarzyszenie "Rozwiń Się" Edukacja, Kultura, Sport, ul. Wołoska 70/105, 02-507 Warszawa</v>
          </cell>
        </row>
        <row r="5054">
          <cell r="A5054" t="str">
            <v>Dzielnica Ochota</v>
          </cell>
          <cell r="B5054" t="str">
            <v>Stowarzyszenie "Rozwiń Się" Edukacja, Kultura, Sport, ul. Wołoska 70/105, 02-507 Warszawa</v>
          </cell>
        </row>
        <row r="5055">
          <cell r="A5055" t="str">
            <v>Dzielnica Wesoła</v>
          </cell>
          <cell r="B5055" t="str">
            <v>Stowarzyszenie "Rozwiń Się" Edukacja, Kultura, Sport, ul. Wołoska 70/105, 02-507 Warszawa</v>
          </cell>
        </row>
        <row r="5056">
          <cell r="A5056" t="str">
            <v>Dzielnica Mokotów</v>
          </cell>
          <cell r="B5056" t="str">
            <v>Stowarzyszenie "Rozwiń Się" Edukacja, Kultura, Sport, ul. Wołoska 70/105, 02-507 Warszawa</v>
          </cell>
        </row>
        <row r="5057">
          <cell r="A5057" t="str">
            <v>Dzielnica Śródmieście</v>
          </cell>
          <cell r="B5057" t="str">
            <v>Stowarzyszenie "Rozwiń Się" Edukacja, Kultura, Sport, ul. Wołoska 70/105, 02-507 Warszawa</v>
          </cell>
        </row>
        <row r="5058">
          <cell r="A5058" t="str">
            <v>Biuro Kultury</v>
          </cell>
          <cell r="B5058" t="str">
            <v>Stowarzyszenie "Rozwój W Biały Dzień", ul. Czerska 18/70, 00-732 Warszawa</v>
          </cell>
        </row>
        <row r="5059">
          <cell r="A5059" t="str">
            <v>Dzielnica Śródmieście</v>
          </cell>
          <cell r="B5059" t="str">
            <v>Stowarzyszenie "Rozwój W Biały Dzień", ul. Czerska 18/70, 00-732 Warszawa</v>
          </cell>
        </row>
        <row r="5060">
          <cell r="A5060" t="str">
            <v>Dzielnica Białołęka</v>
          </cell>
          <cell r="B5060" t="str">
            <v>Stowarzyszenie "Seniorzy Białołęki", ul. Antoniego Pajdaka 5/49, 03-134 Warszawa</v>
          </cell>
        </row>
        <row r="5061">
          <cell r="A5061" t="str">
            <v>Dzielnica Praga-Południe</v>
          </cell>
          <cell r="B5061" t="str">
            <v>Stowarzyszenie "Seniorzy Białołęki", ul. Antoniego Pajdaka 5/49, 03-134 Warszawa</v>
          </cell>
        </row>
        <row r="5062">
          <cell r="A5062" t="str">
            <v>Biuro Pomocy i Projektów Społecznych</v>
          </cell>
          <cell r="B5062" t="str">
            <v>Stowarzyszenie "Serduszko Dla Dzieci", ul. Szwedzka 6/82, 03-420 Warszawa</v>
          </cell>
        </row>
        <row r="5063">
          <cell r="A5063" t="str">
            <v>Dzielnica Praga-Północ</v>
          </cell>
          <cell r="B5063" t="str">
            <v>Stowarzyszenie "Serduszko Dla Dzieci", ul. Szwedzka 6/82, 03-420 Warszawa</v>
          </cell>
        </row>
        <row r="5064">
          <cell r="A5064" t="str">
            <v>Biuro Stołecznego Konserwatora Zabytków</v>
          </cell>
          <cell r="B5064" t="str">
            <v>Stowarzyszenie "Serduszko Dla Dzieci", ul. Szwedzka 6/82, 03-420 Warszawa</v>
          </cell>
        </row>
        <row r="5065">
          <cell r="A5065" t="str">
            <v>Biuro Edukacji</v>
          </cell>
          <cell r="B5065" t="str">
            <v>Stowarzyszenie "Serduszko Dla Dzieci", ul. Szwedzka 6/82, 03-420 Warszawa</v>
          </cell>
        </row>
        <row r="5066">
          <cell r="A5066" t="str">
            <v>Biuro Kultury</v>
          </cell>
          <cell r="B5066" t="str">
            <v>Stowarzyszenie "Serduszko Dla Dzieci", ul. Szwedzka 6/82, 03-420 Warszawa</v>
          </cell>
        </row>
        <row r="5067">
          <cell r="A5067" t="str">
            <v>Dzielnica Praga-Południe</v>
          </cell>
          <cell r="B5067" t="str">
            <v>Stowarzyszenie "Serduszko Dla Dzieci", ul. Szwedzka 6/82, 03-420 Warszawa</v>
          </cell>
        </row>
        <row r="5068">
          <cell r="A5068" t="str">
            <v>Dzielnica Wawer</v>
          </cell>
          <cell r="B5068" t="str">
            <v>Stowarzyszenie "Serduszko Dla Dzieci", ul. Szwedzka 6/82, 03-420 Warszawa</v>
          </cell>
        </row>
        <row r="5069">
          <cell r="A5069" t="str">
            <v>Dzielnica Mokotów</v>
          </cell>
          <cell r="B5069" t="str">
            <v>Stowarzyszenie "Serduszko Dla Dzieci", ul. Szwedzka 6/82, 03-420 Warszawa</v>
          </cell>
        </row>
        <row r="5070">
          <cell r="A5070" t="str">
            <v>Centrum Komunikacji Społecznej</v>
          </cell>
          <cell r="B5070" t="str">
            <v>Stowarzyszenie "Serduszko Dla Dzieci", ul. Szwedzka 6/82, 03-420 Warszawa</v>
          </cell>
        </row>
        <row r="5071">
          <cell r="A5071" t="str">
            <v>Biuro Kultury</v>
          </cell>
          <cell r="B5071" t="str">
            <v>Stowarzyszenie "Studio Teatralne Koło", ul. Mińska 25/Bud.15, 03-808 Warszawa</v>
          </cell>
        </row>
        <row r="5072">
          <cell r="A5072" t="str">
            <v>Dzielnica Ochota</v>
          </cell>
          <cell r="B5072" t="str">
            <v>Stowarzyszenie "Szczęściarze" Przy Szkole Podstawowej Specjalnej Nr 177 W Warszawie, ul. Szczęśliwicka 45/47, 02-353 Warszawa</v>
          </cell>
        </row>
        <row r="5073">
          <cell r="A5073" t="str">
            <v>Dzielnica Ursynów</v>
          </cell>
          <cell r="B5073" t="str">
            <v>Stowarzyszenie "To Ma Sens", ul. Lasek Brzozowy 11/11, 02-792 Warszawa</v>
          </cell>
        </row>
        <row r="5074">
          <cell r="A5074" t="str">
            <v>Biuro Edukacji</v>
          </cell>
          <cell r="B5074" t="str">
            <v>Stowarzyszenie "Warszawski Hackerspace", ul. Żelazna 103A, 01-017 Warszawa</v>
          </cell>
        </row>
        <row r="5075">
          <cell r="A5075" t="str">
            <v>Centrum Komunikacji Społecznej</v>
          </cell>
          <cell r="B5075" t="str">
            <v>Stowarzyszenie "Warszawski Hackerspace", ul. Żelazna 103A, 01-017 Warszawa</v>
          </cell>
        </row>
        <row r="5076">
          <cell r="A5076" t="str">
            <v>Dzielnica Praga-Południe</v>
          </cell>
          <cell r="B5076" t="str">
            <v>Stowarzyszenie "Wspólne Podwórko", ul. Chodakowska 19/31, 03-815 Warszawa</v>
          </cell>
        </row>
        <row r="5077">
          <cell r="A5077" t="str">
            <v>Biuro Pomocy i Projektów Społecznych</v>
          </cell>
          <cell r="B5077" t="str">
            <v>Stowarzyszenie "Wspólne Podwórko", ul. Chodakowska 19/31, 03-815 Warszawa</v>
          </cell>
        </row>
        <row r="5078">
          <cell r="A5078" t="str">
            <v>Biuro Polityki Zdrowotnej</v>
          </cell>
          <cell r="B5078" t="str">
            <v>Stowarzyszenie "Wspólne Podwórko", ul. Chodakowska 19/31, 03-815 Warszawa</v>
          </cell>
        </row>
        <row r="5079">
          <cell r="A5079" t="str">
            <v>Biuro Edukacji</v>
          </cell>
          <cell r="B5079" t="str">
            <v>Stowarzyszenie "Wspólne Podwórko", ul. Chodakowska 19/31, 03-815 Warszawa</v>
          </cell>
        </row>
        <row r="5080">
          <cell r="A5080" t="str">
            <v>Centrum Komunikacji Społecznej</v>
          </cell>
          <cell r="B5080" t="str">
            <v>Stowarzyszenie "Wspólne Podwórko", ul. Chodakowska 19/31, 03-815 Warszawa</v>
          </cell>
        </row>
        <row r="5081">
          <cell r="A5081" t="str">
            <v>Biuro Stołecznego Konserwatora Zabytków</v>
          </cell>
          <cell r="B5081" t="str">
            <v>Stowarzyszenie "Wspólnota Polska", ul. Krakowskie Przedmieście 64, 00-322 Warszawa</v>
          </cell>
        </row>
        <row r="5082">
          <cell r="A5082" t="str">
            <v>Biuro Edukacji</v>
          </cell>
          <cell r="B5082" t="str">
            <v>Stowarzyszenie "Wspólnota Polska", ul. Krakowskie Przedmieście 64, 00-322 Warszawa</v>
          </cell>
        </row>
        <row r="5083">
          <cell r="A5083" t="str">
            <v>Dzielnica Bielany</v>
          </cell>
          <cell r="B5083" t="str">
            <v>Stowarzyszenie "Wspólnota Polska", ul. Krakowskie Przedmieście 64, 00-322 Warszawa</v>
          </cell>
        </row>
        <row r="5084">
          <cell r="A5084" t="str">
            <v>Centrum Komunikacji Społecznej</v>
          </cell>
          <cell r="B5084" t="str">
            <v>Stowarzyszenie "Wspólnota Polska", ul. Krakowskie Przedmieście 64, 00-322 Warszawa</v>
          </cell>
        </row>
        <row r="5085">
          <cell r="A5085" t="str">
            <v>Biuro Kultury</v>
          </cell>
          <cell r="B5085" t="str">
            <v>Stowarzyszenie "Z Siedzibą W Warszawie", ul. Grochowska 287/16, 03-842 Warszawa</v>
          </cell>
        </row>
        <row r="5086">
          <cell r="A5086" t="str">
            <v>Biuro Edukacji</v>
          </cell>
          <cell r="B5086" t="str">
            <v>Stowarzyszenie "Z Siedzibą W Warszawie", ul. Grochowska 287/16, 03-842 Warszawa</v>
          </cell>
        </row>
        <row r="5087">
          <cell r="A5087" t="str">
            <v>Dzielnica Praga-Południe</v>
          </cell>
          <cell r="B5087" t="str">
            <v>Stowarzyszenie "Z Siedzibą W Warszawie", ul. Grochowska 287/16, 03-842 Warszawa</v>
          </cell>
        </row>
        <row r="5088">
          <cell r="A5088" t="str">
            <v>Dzielnica Białołęka</v>
          </cell>
          <cell r="B5088" t="str">
            <v>Stowarzyszenie "Zawsze W Formie", ul. Gwiaździsta 29/63, 01-651 Warszawa</v>
          </cell>
        </row>
        <row r="5089">
          <cell r="A5089" t="str">
            <v>Dzielnica Bielany</v>
          </cell>
          <cell r="B5089" t="str">
            <v>Stowarzyszenie "Zawsze W Formie", ul. Gwiaździsta 29/63, 01-651 Warszawa</v>
          </cell>
        </row>
        <row r="5090">
          <cell r="A5090" t="str">
            <v>Dzielnica Praga-Południe</v>
          </cell>
          <cell r="B5090" t="str">
            <v>Stowarzyszenie "Zawsze W Formie", ul. Gwiaździsta 29/63, 01-651 Warszawa</v>
          </cell>
        </row>
        <row r="5091">
          <cell r="A5091" t="str">
            <v>Dzielnica Mokotów</v>
          </cell>
          <cell r="B5091" t="str">
            <v>Stowarzyszenie "Zawsze W Formie", ul. Gwiaździsta 29/63, 01-651 Warszawa</v>
          </cell>
        </row>
        <row r="5092">
          <cell r="A5092" t="str">
            <v>Dzielnica Targówek</v>
          </cell>
          <cell r="B5092" t="str">
            <v>Stowarzyszenie "Zawsze W Formie", ul. Gwiaździsta 29/63, 01-651 Warszawa</v>
          </cell>
        </row>
        <row r="5093">
          <cell r="A5093" t="str">
            <v>Dzielnica Bemowo</v>
          </cell>
          <cell r="B5093" t="str">
            <v>Stowarzyszenie "Zawsze W Formie", ul. Gwiaździsta 29/63, 01-651 Warszawa</v>
          </cell>
        </row>
        <row r="5094">
          <cell r="A5094" t="str">
            <v>Dzielnica Ursynów</v>
          </cell>
          <cell r="B5094" t="str">
            <v>Stowarzyszenie "Zawsze W Formie", ul. Gwiaździsta 29/63, 01-651 Warszawa</v>
          </cell>
        </row>
        <row r="5095">
          <cell r="A5095" t="str">
            <v>Dzielnica Włochy</v>
          </cell>
          <cell r="B5095" t="str">
            <v>Stowarzyszenie "Zawsze W Formie", ul. Gwiaździsta 29/63, 01-651 Warszawa</v>
          </cell>
        </row>
        <row r="5096">
          <cell r="A5096" t="str">
            <v>Biuro Sportu i Rekreacji</v>
          </cell>
          <cell r="B5096" t="str">
            <v>Stowarzyszenie "Zawsze W Formie", ul. Gwiaździsta 29/63, 01-651 Warszawa</v>
          </cell>
        </row>
        <row r="5097">
          <cell r="A5097" t="str">
            <v>Dzielnica Praga-Północ</v>
          </cell>
          <cell r="B5097" t="str">
            <v>Stowarzyszenie "Zawsze W Formie", ul. Gwiaździsta 29/63, 01-651 Warszawa</v>
          </cell>
        </row>
        <row r="5098">
          <cell r="A5098" t="str">
            <v>Dzielnica Rembertów</v>
          </cell>
          <cell r="B5098" t="str">
            <v>Stowarzyszenie "Zawsze W Formie", ul. Gwiaździsta 29/63, 01-651 Warszawa</v>
          </cell>
        </row>
        <row r="5099">
          <cell r="A5099" t="str">
            <v>Dzielnica Wesoła</v>
          </cell>
          <cell r="B5099" t="str">
            <v>Stowarzyszenie "Zawsze W Formie", ul. Gwiaździsta 29/63, 01-651 Warszawa</v>
          </cell>
        </row>
        <row r="5100">
          <cell r="A5100" t="str">
            <v>Dzielnica Wola</v>
          </cell>
          <cell r="B5100" t="str">
            <v>Stowarzyszenie "Zawsze W Formie", ul. Gwiaździsta 29/63, 01-651 Warszawa</v>
          </cell>
        </row>
        <row r="5101">
          <cell r="A5101" t="str">
            <v>Dzielnica Ochota</v>
          </cell>
          <cell r="B5101" t="str">
            <v>Stowarzyszenie "Zawsze W Formie", ul. Gwiaździsta 29/63, 01-651 Warszawa</v>
          </cell>
        </row>
        <row r="5102">
          <cell r="A5102" t="str">
            <v>Dzielnica Wawer</v>
          </cell>
          <cell r="B5102" t="str">
            <v>Stowarzyszenie "Zawsze W Formie", ul. Gwiaździsta 29/63, 01-651 Warszawa</v>
          </cell>
        </row>
        <row r="5103">
          <cell r="A5103" t="str">
            <v>Dzielnica Śródmieście</v>
          </cell>
          <cell r="B5103" t="str">
            <v>Stowarzyszenie "Zawsze W Formie", ul. Gwiaździsta 29/63, 01-651 Warszawa</v>
          </cell>
        </row>
        <row r="5104">
          <cell r="A5104" t="str">
            <v>Dzielnica Ursus</v>
          </cell>
          <cell r="B5104" t="str">
            <v>Stowarzyszenie "Zawsze W Formie", ul. Gwiaździsta 29/63, 01-651 Warszawa</v>
          </cell>
        </row>
        <row r="5105">
          <cell r="A5105" t="str">
            <v>Dzielnica Żoliborz</v>
          </cell>
          <cell r="B5105" t="str">
            <v>Stowarzyszenie "Zawsze W Formie", ul. Gwiaździsta 29/63, 01-651 Warszawa</v>
          </cell>
        </row>
        <row r="5106">
          <cell r="A5106" t="str">
            <v>Biuro Kultury</v>
          </cell>
          <cell r="B5106" t="str">
            <v>Stowarzyszenie ,, Współpraca kultur", ul. Sloneczna, 00-789 Warszawa</v>
          </cell>
        </row>
        <row r="5107">
          <cell r="A5107" t="str">
            <v>Dzielnica Mokotów</v>
          </cell>
          <cell r="B5107" t="str">
            <v>Stowarzyszenie ,, Współpraca kultur", ul. Sloneczna, 00-789 Warszawa</v>
          </cell>
        </row>
        <row r="5108">
          <cell r="A5108" t="str">
            <v>Dzielnica Ursynów</v>
          </cell>
          <cell r="B5108" t="str">
            <v>Stowarzyszenie „Musicam Sacram”, ul. Kazimierza Pułaskiego 38A/23, 33-100 Tarnów</v>
          </cell>
        </row>
        <row r="5109">
          <cell r="A5109" t="str">
            <v>Dzielnica Praga-Południe</v>
          </cell>
          <cell r="B5109" t="str">
            <v>Stowarzyszenie „Musicam Sacram”, ul. Kazimierza Pułaskiego 38A/23, 33-100 Tarnów</v>
          </cell>
        </row>
        <row r="5110">
          <cell r="A5110" t="str">
            <v>Biuro Kultury</v>
          </cell>
          <cell r="B5110" t="str">
            <v>Stowarzyszenie „Musicam Sacram”, ul. Kazimierza Pułaskiego 38A/23, 33-100 Tarnów</v>
          </cell>
        </row>
        <row r="5111">
          <cell r="A5111" t="str">
            <v>Dzielnica Śródmieście</v>
          </cell>
          <cell r="B5111" t="str">
            <v>Stowarzyszenie „Musicam Sacram”, ul. Kazimierza Pułaskiego 38A/23, 33-100 Tarnów</v>
          </cell>
        </row>
        <row r="5112">
          <cell r="A5112" t="str">
            <v>Biuro Stołecznego Konserwatora Zabytków</v>
          </cell>
          <cell r="B5112" t="str">
            <v>Stowarzyszenie „Musicam Sacram”, ul. Kazimierza Pułaskiego 38A/23, 33-100 Tarnów</v>
          </cell>
        </row>
        <row r="5113">
          <cell r="A5113" t="str">
            <v>Dzielnica Mokotów</v>
          </cell>
          <cell r="B5113" t="str">
            <v>Stowarzyszenie „Musicam Sacram”, ul. Kazimierza Pułaskiego 38A/23, 33-100 Tarnów</v>
          </cell>
        </row>
        <row r="5114">
          <cell r="A5114" t="str">
            <v>Dzielnica Bielany</v>
          </cell>
          <cell r="B5114" t="str">
            <v>Stowarzyszenie „Musicam Sacram”, ul. Kazimierza Pułaskiego 38A/23, 33-100 Tarnów</v>
          </cell>
        </row>
        <row r="5115">
          <cell r="A5115" t="str">
            <v>Dzielnica Białołęka</v>
          </cell>
          <cell r="B5115" t="str">
            <v>Stowarzyszenie „Musicam Sacram”, ul. Kazimierza Pułaskiego 38A/23, 33-100 Tarnów</v>
          </cell>
        </row>
        <row r="5116">
          <cell r="A5116" t="str">
            <v>Dzielnica Wawer</v>
          </cell>
          <cell r="B5116" t="str">
            <v>Stowarzyszenie „Musicam Sacram”, ul. Kazimierza Pułaskiego 38A/23, 33-100 Tarnów</v>
          </cell>
        </row>
        <row r="5117">
          <cell r="A5117" t="str">
            <v>Dzielnica Wola</v>
          </cell>
          <cell r="B5117" t="str">
            <v>Stowarzyszenie „Musicam Sacram”, ul. Kazimierza Pułaskiego 38A/23, 33-100 Tarnów</v>
          </cell>
        </row>
        <row r="5118">
          <cell r="A5118" t="str">
            <v>Dzielnica Targówek</v>
          </cell>
          <cell r="B5118" t="str">
            <v>Stowarzyszenie „Musicam Sacram”, ul. Kazimierza Pułaskiego 38A/23, 33-100 Tarnów</v>
          </cell>
        </row>
        <row r="5119">
          <cell r="A5119" t="str">
            <v>Dzielnica Bemowo</v>
          </cell>
          <cell r="B5119" t="str">
            <v>Stowarzyszenie „Musicam Sacram”, ul. Kazimierza Pułaskiego 38A/23, 33-100 Tarnów</v>
          </cell>
        </row>
        <row r="5120">
          <cell r="A5120" t="str">
            <v>Biuro Edukacji</v>
          </cell>
          <cell r="B5120" t="str">
            <v>Stowarzyszenie 200-lecia powołania "Fabryki Hirschmann i Kijewski", ul. Grójecka, 02-320 Warszawa</v>
          </cell>
        </row>
        <row r="5121">
          <cell r="A5121" t="str">
            <v>Biuro Kultury</v>
          </cell>
          <cell r="B5121" t="str">
            <v>Stowarzyszenie Absolwentów Akademii Wychowania Fizycznego W Warszawie, ul. Marymoncka 34, 00-968 Warszawa</v>
          </cell>
        </row>
        <row r="5122">
          <cell r="A5122" t="str">
            <v>Biuro Kultury</v>
          </cell>
          <cell r="B5122" t="str">
            <v>Stowarzyszenie Akademia Kontaktów Społecznych, ul. Barska 5/38, 02-315 Warszawa</v>
          </cell>
        </row>
        <row r="5123">
          <cell r="A5123" t="str">
            <v>Biuro Stołecznego Konserwatora Zabytków</v>
          </cell>
          <cell r="B5123" t="str">
            <v>Stowarzyszenie Akademickie Wydziału Architektury Politechniki Warszawskiej, ul. Koszykowa 55, 00-659 Warszawa</v>
          </cell>
        </row>
        <row r="5124">
          <cell r="A5124" t="str">
            <v>Dzielnica Wola</v>
          </cell>
          <cell r="B5124" t="str">
            <v>Stowarzyszenie Aktywnego Rozwoju Grow 360, ul. Suwalska 39/38, 03-252 Warszawa</v>
          </cell>
        </row>
        <row r="5125">
          <cell r="A5125" t="str">
            <v>Centrum Komunikacji Społecznej</v>
          </cell>
          <cell r="B5125" t="str">
            <v>Stowarzyszenie Aktywnego Rozwoju Grow 360, ul. Suwalska 39/38, 03-252 Warszawa</v>
          </cell>
        </row>
        <row r="5126">
          <cell r="A5126" t="str">
            <v>Dzielnica Praga-Północ</v>
          </cell>
          <cell r="B5126" t="str">
            <v>Stowarzyszenie Aktywnego Rozwoju Grow 360, ul. Suwalska 39/38, 03-252 Warszawa</v>
          </cell>
        </row>
        <row r="5127">
          <cell r="A5127" t="str">
            <v>Dzielnica Mokotów</v>
          </cell>
          <cell r="B5127" t="str">
            <v>Stowarzyszenie Aktywni Dla Stegien, ul. Kwiatowa 20, 05-462 Wiązowna</v>
          </cell>
        </row>
        <row r="5128">
          <cell r="A5128" t="str">
            <v>Dzielnica Ursynów</v>
          </cell>
          <cell r="B5128" t="str">
            <v>Stowarzyszenie Aktywni Dla Stegien, ul. Kwiatowa 20, 05-462 Wiązowna</v>
          </cell>
        </row>
        <row r="5129">
          <cell r="A5129" t="str">
            <v>Biuro Edukacji</v>
          </cell>
          <cell r="B5129" t="str">
            <v>Stowarzyszenie Aktywni Dla Stegien, ul. Kwiatowa 20, 05-462 Wiązowna</v>
          </cell>
        </row>
        <row r="5130">
          <cell r="A5130" t="str">
            <v>Dzielnica Praga-Południe</v>
          </cell>
          <cell r="B5130" t="str">
            <v>Stowarzyszenie Aktywności Lokalnej "Lubię To", ul. Obwodowa 4/18, 03-532 Warszawa</v>
          </cell>
        </row>
        <row r="5131">
          <cell r="A5131" t="str">
            <v>Dzielnica Mokotów</v>
          </cell>
          <cell r="B5131" t="str">
            <v>Stowarzyszenie Aktywności Lokalnej "Lubię To", ul. Obwodowa 4/18, 03-532 Warszawa</v>
          </cell>
        </row>
        <row r="5132">
          <cell r="A5132" t="str">
            <v>Centrum Komunikacji Społecznej</v>
          </cell>
          <cell r="B5132" t="str">
            <v>Stowarzyszenie Aktywności Lokalnej "Lubię To", ul. Obwodowa 4/18, 03-532 Warszawa</v>
          </cell>
        </row>
        <row r="5133">
          <cell r="A5133" t="str">
            <v>Biuro Pomocy i Projektów Społecznych</v>
          </cell>
          <cell r="B5133" t="str">
            <v>Stowarzyszenie Aktywności Lokalnej "Lubię To", ul. Obwodowa 4/18, 03-532 Warszawa</v>
          </cell>
        </row>
        <row r="5134">
          <cell r="A5134" t="str">
            <v>Biuro Edukacji</v>
          </cell>
          <cell r="B5134" t="str">
            <v>Stowarzyszenie Aktywności Lokalnej "Lubię To", ul. Obwodowa 4/18, 03-532 Warszawa</v>
          </cell>
        </row>
        <row r="5135">
          <cell r="A5135" t="str">
            <v>Dzielnica Ochota</v>
          </cell>
          <cell r="B5135" t="str">
            <v>Stowarzyszenie Aktywności Miejskich "Rozkwit", ul. Dorotowska 9/64, 02-347 Warszawa</v>
          </cell>
        </row>
        <row r="5136">
          <cell r="A5136" t="str">
            <v>Biuro Ochrony Środowiska</v>
          </cell>
          <cell r="B5136" t="str">
            <v>Stowarzyszenie Aktywności Miejskich "Rozkwit", ul. Dorotowska 9/64, 02-347 Warszawa</v>
          </cell>
        </row>
        <row r="5137">
          <cell r="A5137" t="str">
            <v>Dzielnica Śródmieście</v>
          </cell>
          <cell r="B5137" t="str">
            <v>Stowarzyszenie Aktywności Miejskich "Rozkwit", ul. Dorotowska 9/64, 02-347 Warszawa</v>
          </cell>
        </row>
        <row r="5138">
          <cell r="A5138" t="str">
            <v>Biuro Kultury</v>
          </cell>
          <cell r="B5138" t="str">
            <v>Stowarzyszenie Alternatywny Klub Sportowy Zły, ul. Ratuszowa 11, 03-450 Warszawa</v>
          </cell>
        </row>
        <row r="5139">
          <cell r="A5139" t="str">
            <v>Dzielnica Praga-Północ</v>
          </cell>
          <cell r="B5139" t="str">
            <v>Stowarzyszenie Alternatywny Klub Sportowy Zły, ul. Ratuszowa 11, 03-450 Warszawa</v>
          </cell>
        </row>
        <row r="5140">
          <cell r="A5140" t="str">
            <v>Centrum Komunikacji Społecznej</v>
          </cell>
          <cell r="B5140" t="str">
            <v>Stowarzyszenie Alternatywny Klub Sportowy Zły, ul. Ratuszowa 11, 03-450 Warszawa</v>
          </cell>
        </row>
        <row r="5141">
          <cell r="A5141" t="str">
            <v>Biuro Polityki Zdrowotnej</v>
          </cell>
          <cell r="B5141" t="str">
            <v>Stowarzyszenie Amazonek "Żonkil Warszawa", ul. Kartezjusza 2, 01-480 Warszawa</v>
          </cell>
        </row>
        <row r="5142">
          <cell r="A5142" t="str">
            <v>Dzielnica Bemowo</v>
          </cell>
          <cell r="B5142" t="str">
            <v>Stowarzyszenie Amazonek "Żonkil Warszawa", ul. Kartezjusza 2, 01-480 Warszawa</v>
          </cell>
        </row>
        <row r="5143">
          <cell r="A5143" t="str">
            <v>Dzielnica Wola</v>
          </cell>
          <cell r="B5143" t="str">
            <v>Stowarzyszenie Amazonek "Żonkil Warszawa", ul. Kartezjusza 2, 01-480 Warszawa</v>
          </cell>
        </row>
        <row r="5144">
          <cell r="A5144" t="str">
            <v>Dzielnica Śródmieście</v>
          </cell>
          <cell r="B5144" t="str">
            <v>Stowarzyszenie Amfora, ul. Dzielna 1, 00-162 Warszawa</v>
          </cell>
        </row>
        <row r="5145">
          <cell r="A5145" t="str">
            <v>Dzielnica Mokotów</v>
          </cell>
          <cell r="B5145" t="str">
            <v>Stowarzyszenie Amfora, ul. Dzielna 1, 00-162 Warszawa</v>
          </cell>
        </row>
        <row r="5146">
          <cell r="A5146" t="str">
            <v>Biuro Pomocy i Projektów Społecznych</v>
          </cell>
          <cell r="B5146" t="str">
            <v>Stowarzyszenie Amfora, ul. Dzielna 1, 00-162 Warszawa</v>
          </cell>
        </row>
        <row r="5147">
          <cell r="A5147" t="str">
            <v>Centrum Komunikacji Społecznej</v>
          </cell>
          <cell r="B5147" t="str">
            <v>Stowarzyszenie Amfora, ul. Dzielna 1, 00-162 Warszawa</v>
          </cell>
        </row>
        <row r="5148">
          <cell r="A5148" t="str">
            <v>Biuro Sportu i Rekreacji</v>
          </cell>
          <cell r="B5148" t="str">
            <v>Stowarzyszenie AMM Cycling Team, ul. Warszawska 8/U3, 05-100 Nowy Dwór Mazowiecki</v>
          </cell>
        </row>
        <row r="5149">
          <cell r="A5149" t="str">
            <v>Dzielnica Ursynów</v>
          </cell>
          <cell r="B5149" t="str">
            <v>Stowarzyszenie Anatomia Rocka, ul. Martew 1B, 78-640 Tuczno</v>
          </cell>
        </row>
        <row r="5150">
          <cell r="A5150" t="str">
            <v>Dzielnica Praga-Północ</v>
          </cell>
          <cell r="B5150" t="str">
            <v>Stowarzyszenie Anatomia Rocka, ul. Martew 1B, 78-640 Tuczno</v>
          </cell>
        </row>
        <row r="5151">
          <cell r="A5151" t="str">
            <v>Dzielnica Praga-Południe</v>
          </cell>
          <cell r="B5151" t="str">
            <v>Stowarzyszenie Anatomia Rocka, ul. Martew 1B, 78-640 Tuczno</v>
          </cell>
        </row>
        <row r="5152">
          <cell r="A5152" t="str">
            <v>Biuro Kultury</v>
          </cell>
          <cell r="B5152" t="str">
            <v>Stowarzyszenie Anatomia Rocka, ul. Martew 1B, 78-640 Tuczno</v>
          </cell>
        </row>
        <row r="5153">
          <cell r="A5153" t="str">
            <v>Dzielnica Wawer</v>
          </cell>
          <cell r="B5153" t="str">
            <v>Stowarzyszenie Anatomia Rocka, ul. Martew 1B, 78-640 Tuczno</v>
          </cell>
        </row>
        <row r="5154">
          <cell r="A5154" t="str">
            <v>Dzielnica Mokotów</v>
          </cell>
          <cell r="B5154" t="str">
            <v>Stowarzyszenie Anatomia Rocka, ul. Martew 1B, 78-640 Tuczno</v>
          </cell>
        </row>
        <row r="5155">
          <cell r="A5155" t="str">
            <v>Dzielnica Białołęka</v>
          </cell>
          <cell r="B5155" t="str">
            <v>Stowarzyszenie Anatomia Rocka, ul. Martew 1B, 78-640 Tuczno</v>
          </cell>
        </row>
        <row r="5156">
          <cell r="A5156" t="str">
            <v>Dzielnica Bemowo</v>
          </cell>
          <cell r="B5156" t="str">
            <v>Stowarzyszenie Anatomia Rocka, ul. Martew 1B, 78-640 Tuczno</v>
          </cell>
        </row>
        <row r="5157">
          <cell r="A5157" t="str">
            <v>Dzielnica Włochy</v>
          </cell>
          <cell r="B5157" t="str">
            <v>Stowarzyszenie Anatomia Rocka, ul. Martew 1B, 78-640 Tuczno</v>
          </cell>
        </row>
        <row r="5158">
          <cell r="A5158" t="str">
            <v>Dzielnica Wola</v>
          </cell>
          <cell r="B5158" t="str">
            <v>Stowarzyszenie Anatomia Rocka, ul. Martew 1B, 78-640 Tuczno</v>
          </cell>
        </row>
        <row r="5159">
          <cell r="A5159" t="str">
            <v>Dzielnica Wilanów</v>
          </cell>
          <cell r="B5159" t="str">
            <v>Stowarzyszenie Anatomia Rocka, ul. Martew 1B, 78-640 Tuczno</v>
          </cell>
        </row>
        <row r="5160">
          <cell r="A5160" t="str">
            <v>Dzielnica Ochota</v>
          </cell>
          <cell r="B5160" t="str">
            <v>Stowarzyszenie Anatomia Rocka, ul. Martew 1B, 78-640 Tuczno</v>
          </cell>
        </row>
        <row r="5161">
          <cell r="A5161" t="str">
            <v>Biuro Kultury</v>
          </cell>
          <cell r="B5161" t="str">
            <v>Stowarzyszenie Animacji Kultury Pogranicza "Folkowisko", ul. Gorajec 14, 37-611 Cieszanów</v>
          </cell>
        </row>
        <row r="5162">
          <cell r="A5162" t="str">
            <v>Biuro Ochrony Środowiska</v>
          </cell>
          <cell r="B5162" t="str">
            <v>Stowarzyszenie Animal Support, ul. Grochowska 279/20, 03-844 Warszawa</v>
          </cell>
        </row>
        <row r="5163">
          <cell r="A5163" t="str">
            <v>Dzielnica Wilanów</v>
          </cell>
          <cell r="B5163" t="str">
            <v>Stowarzyszenie Animales, ul. Terespolska 15/5, 03-813 Warszawa</v>
          </cell>
        </row>
        <row r="5164">
          <cell r="A5164" t="str">
            <v>Biuro Sportu i Rekreacji</v>
          </cell>
          <cell r="B5164" t="str">
            <v>Stowarzyszenie Animales, ul. Terespolska 15/5, 03-813 Warszawa</v>
          </cell>
        </row>
        <row r="5165">
          <cell r="A5165" t="str">
            <v>Dzielnica Praga-Południe</v>
          </cell>
          <cell r="B5165" t="str">
            <v>Stowarzyszenie Animales, ul. Terespolska 15/5, 03-813 Warszawa</v>
          </cell>
        </row>
        <row r="5166">
          <cell r="A5166" t="str">
            <v>Centrum Komunikacji Społecznej</v>
          </cell>
          <cell r="B5166" t="str">
            <v>Stowarzyszenie Animatsuri, ul. Józefa Szanajcy 16A/9, 03-481 Warszawa</v>
          </cell>
        </row>
        <row r="5167">
          <cell r="A5167" t="str">
            <v>Biuro Pomocy i Projektów Społecznych</v>
          </cell>
          <cell r="B5167" t="str">
            <v>Stowarzyszenie Antidotum, ul. Janowo 42, 05-180 Pomiechówek</v>
          </cell>
        </row>
        <row r="5168">
          <cell r="A5168" t="str">
            <v>Dzielnica Śródmieście</v>
          </cell>
          <cell r="B5168" t="str">
            <v>Stowarzyszenie Archikultura w działaniu, ul. Popularna, 02-437 Warszawa</v>
          </cell>
        </row>
        <row r="5169">
          <cell r="A5169" t="str">
            <v>Biuro Kultury</v>
          </cell>
          <cell r="B5169" t="str">
            <v>Stowarzyszenie Artanimacje, ul. Krakowskie Przedmieście 20/22/10, 00-325 Warszawa</v>
          </cell>
        </row>
        <row r="5170">
          <cell r="A5170" t="str">
            <v>Dzielnica Ursynów</v>
          </cell>
          <cell r="B5170" t="str">
            <v>Stowarzyszenie ArtMusicArtist, Aleja Płk. Władysława Beliny-Prażmowskiego 20A/1, 31-514 Kraków</v>
          </cell>
        </row>
        <row r="5171">
          <cell r="A5171" t="str">
            <v>Dzielnica Targówek</v>
          </cell>
          <cell r="B5171" t="str">
            <v>Stowarzyszenie ArtMusicArtist, Aleja Płk. Władysława Beliny-Prażmowskiego 20A/1, 31-514 Kraków</v>
          </cell>
        </row>
        <row r="5172">
          <cell r="A5172" t="str">
            <v>Dzielnica Śródmieście</v>
          </cell>
          <cell r="B5172" t="str">
            <v>Stowarzyszenie ArtMusicArtist, Aleja Płk. Władysława Beliny-Prażmowskiego 20A/1, 31-514 Kraków</v>
          </cell>
        </row>
        <row r="5173">
          <cell r="A5173" t="str">
            <v>Dzielnica Bielany</v>
          </cell>
          <cell r="B5173" t="str">
            <v>Stowarzyszenie ArtMusicArtist, Aleja Płk. Władysława Beliny-Prażmowskiego 20A/1, 31-514 Kraków</v>
          </cell>
        </row>
        <row r="5174">
          <cell r="A5174" t="str">
            <v>Dzielnica Wola</v>
          </cell>
          <cell r="B5174" t="str">
            <v>Stowarzyszenie ArtMusicArtist, Aleja Płk. Władysława Beliny-Prażmowskiego 20A/1, 31-514 Kraków</v>
          </cell>
        </row>
        <row r="5175">
          <cell r="A5175" t="str">
            <v>Dzielnica Praga-Południe</v>
          </cell>
          <cell r="B5175" t="str">
            <v>Stowarzyszenie ArtMusicArtist, Aleja Płk. Władysława Beliny-Prażmowskiego 20A/1, 31-514 Kraków</v>
          </cell>
        </row>
        <row r="5176">
          <cell r="A5176" t="str">
            <v>Dzielnica Białołęka</v>
          </cell>
          <cell r="B5176" t="str">
            <v>Stowarzyszenie ArtMusicArtist, Aleja Płk. Władysława Beliny-Prażmowskiego 20A/1, 31-514 Kraków</v>
          </cell>
        </row>
        <row r="5177">
          <cell r="A5177" t="str">
            <v>Dzielnica Wesoła</v>
          </cell>
          <cell r="B5177" t="str">
            <v>Stowarzyszenie ArtMusicArtist, Aleja Płk. Władysława Beliny-Prażmowskiego 20A/1, 31-514 Kraków</v>
          </cell>
        </row>
        <row r="5178">
          <cell r="A5178" t="str">
            <v>Dzielnica Wawer</v>
          </cell>
          <cell r="B5178" t="str">
            <v>Stowarzyszenie ArtMusicArtist, Aleja Płk. Władysława Beliny-Prażmowskiego 20A/1, 31-514 Kraków</v>
          </cell>
        </row>
        <row r="5179">
          <cell r="A5179" t="str">
            <v>Dzielnica Włochy</v>
          </cell>
          <cell r="B5179" t="str">
            <v>Stowarzyszenie ArtMusicArtist, Aleja Płk. Władysława Beliny-Prażmowskiego 20A/1, 31-514 Kraków</v>
          </cell>
        </row>
        <row r="5180">
          <cell r="A5180" t="str">
            <v>Dzielnica Bemowo</v>
          </cell>
          <cell r="B5180" t="str">
            <v>Stowarzyszenie ArtMusicArtist, Aleja Płk. Władysława Beliny-Prażmowskiego 20A/1, 31-514 Kraków</v>
          </cell>
        </row>
        <row r="5181">
          <cell r="A5181" t="str">
            <v>Biuro Edukacji</v>
          </cell>
          <cell r="B5181" t="str">
            <v>Stowarzyszenie Artystów "Euforis", ul. Przytyk 7/140, 01-962 Warszawa</v>
          </cell>
        </row>
        <row r="5182">
          <cell r="A5182" t="str">
            <v>Dzielnica Śródmieście</v>
          </cell>
          <cell r="B5182" t="str">
            <v>Stowarzyszenie Artystów "Euforis", ul. Przytyk 7/140, 01-962 Warszawa</v>
          </cell>
        </row>
        <row r="5183">
          <cell r="A5183" t="str">
            <v>Biuro Kultury</v>
          </cell>
          <cell r="B5183" t="str">
            <v>Stowarzyszenie Artystów "Euforis", ul. Przytyk 7/140, 01-962 Warszawa</v>
          </cell>
        </row>
        <row r="5184">
          <cell r="A5184" t="str">
            <v>Dzielnica Ochota</v>
          </cell>
          <cell r="B5184" t="str">
            <v>Stowarzyszenie Artystyczne "Front Sztuki", ul. Bolecha 66, 01-437 Warszawa</v>
          </cell>
        </row>
        <row r="5185">
          <cell r="A5185" t="str">
            <v>Biuro Edukacji</v>
          </cell>
          <cell r="B5185" t="str">
            <v>Stowarzyszenie Artystyczne "Front Sztuki", ul. Bolecha 66, 01-437 Warszawa</v>
          </cell>
        </row>
        <row r="5186">
          <cell r="A5186" t="str">
            <v>Biuro Kultury</v>
          </cell>
          <cell r="B5186" t="str">
            <v>Stowarzyszenie Artystyczne "Front Sztuki", ul. Bolecha 66, 01-437 Warszawa</v>
          </cell>
        </row>
        <row r="5187">
          <cell r="A5187" t="str">
            <v>Dzielnica Śródmieście</v>
          </cell>
          <cell r="B5187" t="str">
            <v>Stowarzyszenie Artystyczne "Machinchouettes", ul. Sukienna, 15-881 Białystok</v>
          </cell>
        </row>
        <row r="5188">
          <cell r="A5188" t="str">
            <v>Biuro Kultury</v>
          </cell>
          <cell r="B5188" t="str">
            <v>Stowarzyszenie Artystyczne "Machinchouettes", ul. Sukienna, 15-881 Białystok</v>
          </cell>
        </row>
        <row r="5189">
          <cell r="A5189" t="str">
            <v>Biuro Kultury</v>
          </cell>
          <cell r="B5189" t="str">
            <v>Stowarzyszenie Artystyczne "Pianoclassic", ul. Kobierzyńska 117A/7, 30-382 Kraków</v>
          </cell>
        </row>
        <row r="5190">
          <cell r="A5190" t="str">
            <v>Biuro Edukacji</v>
          </cell>
          <cell r="B5190" t="str">
            <v>Stowarzyszenie Artystyczne Muzykujemy, ul. Modra, 02-661 Warszawa</v>
          </cell>
        </row>
        <row r="5191">
          <cell r="A5191" t="str">
            <v>Dzielnica Mokotów</v>
          </cell>
          <cell r="B5191" t="str">
            <v>Stowarzyszenie Artystyczne Muzykujemy, ul. Modra, 02-661 Warszawa</v>
          </cell>
        </row>
        <row r="5192">
          <cell r="A5192" t="str">
            <v>Biuro Pomocy i Projektów Społecznych</v>
          </cell>
          <cell r="B5192" t="str">
            <v>Stowarzyszenie Aslan, ul. Nowolipie 17, 00-150 Warszawa</v>
          </cell>
        </row>
        <row r="5193">
          <cell r="A5193" t="str">
            <v>Dzielnica Śródmieście</v>
          </cell>
          <cell r="B5193" t="str">
            <v>Stowarzyszenie Aslan, ul. Nowolipie 17, 00-150 Warszawa</v>
          </cell>
        </row>
        <row r="5194">
          <cell r="A5194" t="str">
            <v>Biuro Edukacji</v>
          </cell>
          <cell r="B5194" t="str">
            <v>Stowarzyszenie Aslan, ul. Nowolipie 17, 00-150 Warszawa</v>
          </cell>
        </row>
        <row r="5195">
          <cell r="A5195" t="str">
            <v>Centrum Komunikacji Społecznej</v>
          </cell>
          <cell r="B5195" t="str">
            <v>Stowarzyszenie Atypowych Samorzeczników "Spectrum Aureum", ul. Mątwicka 3/10, 02-373 Warszawa</v>
          </cell>
        </row>
        <row r="5196">
          <cell r="A5196" t="str">
            <v>Dzielnica Wawer</v>
          </cell>
          <cell r="B5196" t="str">
            <v>Stowarzyszenie Autorów Polskich, ul. Bogatyńska 8, 01-461 Warszawa</v>
          </cell>
        </row>
        <row r="5197">
          <cell r="A5197" t="str">
            <v>Dzielnica Włochy</v>
          </cell>
          <cell r="B5197" t="str">
            <v>Stowarzyszenie Autorów Polskich, ul. Bogatyńska 8/16, 01-461 Warszawa</v>
          </cell>
        </row>
        <row r="5198">
          <cell r="A5198" t="str">
            <v>Biuro Pomocy i Projektów Społecznych</v>
          </cell>
          <cell r="B5198" t="str">
            <v>Stowarzyszenie Autorów Polskich, ul. Bogatyńska 8/16, 01-461 Warszawa</v>
          </cell>
        </row>
        <row r="5199">
          <cell r="A5199" t="str">
            <v>Dzielnica Bielany</v>
          </cell>
          <cell r="B5199" t="str">
            <v>Stowarzyszenie Autorów Polskich, ul. Bogatyńska 8/16, 01-461 Warszawa</v>
          </cell>
        </row>
        <row r="5200">
          <cell r="A5200" t="str">
            <v>Dzielnica Wola</v>
          </cell>
          <cell r="B5200" t="str">
            <v>Stowarzyszenie Autorów Polskich, ul. Bogatyńska 8/16, 01-461 Warszawa</v>
          </cell>
        </row>
        <row r="5201">
          <cell r="A5201" t="str">
            <v>Dzielnica Ochota</v>
          </cell>
          <cell r="B5201" t="str">
            <v>Stowarzyszenie Autorów Polskich, ul. Bogatyńska 8/16, 01-461 Warszawa</v>
          </cell>
        </row>
        <row r="5202">
          <cell r="A5202" t="str">
            <v>Dzielnica Śródmieście</v>
          </cell>
          <cell r="B5202" t="str">
            <v>Stowarzyszenie Autorów Polskich, ul. Bogatyńska 8/16, 01-461 Warszawa</v>
          </cell>
        </row>
        <row r="5203">
          <cell r="A5203" t="str">
            <v>Dzielnica Bemowo</v>
          </cell>
          <cell r="B5203" t="str">
            <v>Stowarzyszenie Autorów Polskich, ul. Bogatyńska 8/16, 01-461 Warszawa</v>
          </cell>
        </row>
        <row r="5204">
          <cell r="A5204" t="str">
            <v>Biuro Edukacji</v>
          </cell>
          <cell r="B5204" t="str">
            <v>Stowarzyszenie Badawczo - Animacyjne Flăneur, Aleja Jerzego Waszyngtona 130/9, 04-076 Warszawa</v>
          </cell>
        </row>
        <row r="5205">
          <cell r="A5205" t="str">
            <v>Dzielnica Śródmieście</v>
          </cell>
          <cell r="B5205" t="str">
            <v>Stowarzyszenie Badawczo - Animacyjne Flăneur, Aleja Jerzego Waszyngtona 130/9, 04-076 Warszawa</v>
          </cell>
        </row>
        <row r="5206">
          <cell r="A5206" t="str">
            <v>Dzielnica Ochota</v>
          </cell>
          <cell r="B5206" t="str">
            <v>Stowarzyszenie Badawczo - Animacyjne Flăneur, Aleja Jerzego Waszyngtona 130/9, 04-076 Warszawa</v>
          </cell>
        </row>
        <row r="5207">
          <cell r="A5207" t="str">
            <v>Biuro Współpracy Międzynarodowej (WM)</v>
          </cell>
          <cell r="B5207" t="str">
            <v>Stowarzyszenie Badawczo - Animacyjne Flăneur, Aleja Jerzego Waszyngtona 130/9, 04-076 Warszawa</v>
          </cell>
        </row>
        <row r="5208">
          <cell r="A5208" t="str">
            <v>Dzielnica Praga-Południe</v>
          </cell>
          <cell r="B5208" t="str">
            <v>Stowarzyszenie Badawczo - Animacyjne Flăneur, Aleja Jerzego Waszyngtona 130/9, 04-076 Warszawa</v>
          </cell>
        </row>
        <row r="5209">
          <cell r="A5209" t="str">
            <v>Biuro Kultury</v>
          </cell>
          <cell r="B5209" t="str">
            <v>Stowarzyszenie Badawczo - Animacyjne Flăneur, Aleja Jerzego Waszyngtona 130/9, 04-076 Warszawa</v>
          </cell>
        </row>
        <row r="5210">
          <cell r="A5210" t="str">
            <v>Biuro Stołecznego Konserwatora Zabytków</v>
          </cell>
          <cell r="B5210" t="str">
            <v>Stowarzyszenie Badawczo - Animacyjne Flăneur, Aleja Jerzego Waszyngtona 130/9, 04-076 Warszawa</v>
          </cell>
        </row>
        <row r="5211">
          <cell r="A5211" t="str">
            <v>Centrum Komunikacji Społecznej</v>
          </cell>
          <cell r="B5211" t="str">
            <v>Stowarzyszenie Badawczo - Animacyjne Flăneur, Aleja Jerzego Waszyngtona 130/9, 04-076 Warszawa</v>
          </cell>
        </row>
        <row r="5212">
          <cell r="A5212" t="str">
            <v>Biuro Sportu i Rekreacji</v>
          </cell>
          <cell r="B5212" t="str">
            <v>Stowarzyszenie Beach Tennis.pl, ul. Czeladzka 51/47, 41-200 Sosnowiec</v>
          </cell>
        </row>
        <row r="5213">
          <cell r="A5213" t="str">
            <v>Biuro Edukacji</v>
          </cell>
          <cell r="B5213" t="str">
            <v>Stowarzyszenie Biała Owca, ul. Pilotów 12C/35, 80-460 Gdańsk</v>
          </cell>
        </row>
        <row r="5214">
          <cell r="A5214" t="str">
            <v>Biuro Sportu i Rekreacji</v>
          </cell>
          <cell r="B5214" t="str">
            <v>Stowarzyszenie Bianconeri Football Academy, ul. Stanisława Leszczyńskiego 4/77, 50-078 Wrocław</v>
          </cell>
        </row>
        <row r="5215">
          <cell r="A5215" t="str">
            <v>Dzielnica Białołęka</v>
          </cell>
          <cell r="B5215" t="str">
            <v>Stowarzyszenie Bianconeri Football Academy, ul. Stanisława Leszczyńskiego 4/77, 50-078 Wrocław</v>
          </cell>
        </row>
        <row r="5216">
          <cell r="A5216" t="str">
            <v>Dzielnica Bemowo</v>
          </cell>
          <cell r="B5216" t="str">
            <v>Stowarzyszenie Biegów Po Schodach "PTA", ul. Hoża 51, 00-681 Warszawa</v>
          </cell>
        </row>
        <row r="5217">
          <cell r="A5217" t="str">
            <v>Centrum Komunikacji Społecznej</v>
          </cell>
          <cell r="B5217" t="str">
            <v>Stowarzyszenie Biuro Obsługi Ruchu Inicjatyw Społecznych Boris, ul. Warecka 4/6, 00-040 Warszawa</v>
          </cell>
        </row>
        <row r="5218">
          <cell r="A5218" t="str">
            <v>Dzielnica Wola</v>
          </cell>
          <cell r="B5218" t="str">
            <v>Stowarzyszenie Biuro Obsługi Ruchu Inicjatyw Społecznych Boris, ul. Warecka 4/6, 00-040 Warszawa</v>
          </cell>
        </row>
        <row r="5219">
          <cell r="A5219" t="str">
            <v>Biuro Kultury</v>
          </cell>
          <cell r="B5219" t="str">
            <v>Stowarzyszenie Blisko Muzyki, ul. Dobrowoja 10/16, 04-033 Warszawa</v>
          </cell>
        </row>
        <row r="5220">
          <cell r="A5220" t="str">
            <v>Dzielnica Praga-Południe</v>
          </cell>
          <cell r="B5220" t="str">
            <v>Stowarzyszenie Blisko Muzyki, ul. Dobrowoja 10/16, 04-033 Warszawa</v>
          </cell>
        </row>
        <row r="5221">
          <cell r="A5221" t="str">
            <v>Dzielnica Praga-Północ</v>
          </cell>
          <cell r="B5221" t="str">
            <v>Stowarzyszenie Blisko Muzyki, ul. Dobrowoja 10/16, 04-033 Warszawa</v>
          </cell>
        </row>
        <row r="5222">
          <cell r="A5222" t="str">
            <v>Centrum Komunikacji Społecznej</v>
          </cell>
          <cell r="B5222" t="str">
            <v>Stowarzyszenie Bliżej Adhd, ul. Bukowińska 22/68, 02-713 Warszawa</v>
          </cell>
        </row>
        <row r="5223">
          <cell r="A5223" t="str">
            <v>Dzielnica Śródmieście</v>
          </cell>
          <cell r="B5223" t="str">
            <v>Stowarzyszenie Brydża Sportowego Wawabrydż, ul. Kremowa 33, 02-969 Warszawa</v>
          </cell>
        </row>
        <row r="5224">
          <cell r="A5224" t="str">
            <v>Dzielnica Bielany</v>
          </cell>
          <cell r="B5224" t="str">
            <v>Stowarzyszenie Brydża Sportowego Wawabrydż, ul. Kremowa 33, 02-969 Warszawa</v>
          </cell>
        </row>
        <row r="5225">
          <cell r="A5225" t="str">
            <v>Biuro Edukacji</v>
          </cell>
          <cell r="B5225" t="str">
            <v>Stowarzyszenie Centrum Coachingu I Rozwoju Integralnego 'Beu", ul. Rzgowska 92, 93-148 Łódź</v>
          </cell>
        </row>
        <row r="5226">
          <cell r="A5226" t="str">
            <v>Biuro Edukacji</v>
          </cell>
          <cell r="B5226" t="str">
            <v>Stowarzyszenie Centrum Edukacji i Rozwoju PROGRESOWNIA, ul. W. Borowego, 01-357 Warszawa</v>
          </cell>
        </row>
        <row r="5227">
          <cell r="A5227" t="str">
            <v>Dzielnica Bemowo</v>
          </cell>
          <cell r="B5227" t="str">
            <v>Stowarzyszenie Centrum Edukacji i Rozwoju PROGRESOWNIA, ul. W. Borowego, 01-357 Warszawa</v>
          </cell>
        </row>
        <row r="5228">
          <cell r="A5228" t="str">
            <v>Biuro Pomocy i Projektów Społecznych</v>
          </cell>
          <cell r="B5228" t="str">
            <v>Stowarzyszenie Centrum Informacji Społecznej - CIS, ul. Gałczyńskiego 3, 00-362 Warszawa</v>
          </cell>
        </row>
        <row r="5229">
          <cell r="A5229" t="str">
            <v>Biuro Polityki Zdrowotnej</v>
          </cell>
          <cell r="B5229" t="str">
            <v>Stowarzyszenie Centrum Integracji, ul. Grochowska 207/13, 04-077 Warszawa</v>
          </cell>
        </row>
        <row r="5230">
          <cell r="A5230" t="str">
            <v>Dzielnica Praga-Południe</v>
          </cell>
          <cell r="B5230" t="str">
            <v>Stowarzyszenie Centrum Wspierania Aktywności Lokalnej, CAL, ul. Paca 40, 04-386 Warszawa</v>
          </cell>
        </row>
        <row r="5231">
          <cell r="A5231" t="str">
            <v>Centrum Komunikacji Społecznej</v>
          </cell>
          <cell r="B5231" t="str">
            <v>Stowarzyszenie Centrum Wspierania Aktywności Lokalnej, CAL, ul. Paca 40, 04-386 Warszawa</v>
          </cell>
        </row>
        <row r="5232">
          <cell r="A5232" t="str">
            <v>Biuro Kultury</v>
          </cell>
          <cell r="B5232" t="str">
            <v>Stowarzyszenie Centrum Wspierania Aktywności Lokalnej, CAL, ul. Paca 40, 04-386 Warszawa</v>
          </cell>
        </row>
        <row r="5233">
          <cell r="A5233" t="str">
            <v>Dzielnica Bielany</v>
          </cell>
          <cell r="B5233" t="str">
            <v>Stowarzyszenie Centrum Wspierania Aktywności Lokalnej, CAL, ul. Paca 40, 04-386 Warszawa</v>
          </cell>
        </row>
        <row r="5234">
          <cell r="A5234" t="str">
            <v>Dzielnica Żoliborz</v>
          </cell>
          <cell r="B5234" t="str">
            <v>Stowarzyszenie Cyfrowy Dialog, ul. Batalionu AK "Parasol" 4/36, 01-118 Warszawa</v>
          </cell>
        </row>
        <row r="5235">
          <cell r="A5235" t="str">
            <v>Biuro Edukacji</v>
          </cell>
          <cell r="B5235" t="str">
            <v>Stowarzyszenie Cyfrowy Dialog, ul. Batalionu AK "Parasol" 4/36, 01-118 Warszawa</v>
          </cell>
        </row>
        <row r="5236">
          <cell r="A5236" t="str">
            <v>Dzielnica Wola</v>
          </cell>
          <cell r="B5236" t="str">
            <v>Stowarzyszenie Cyfrowy Dialog, ul. Batalionu AK "Parasol" 4/36, 01-118 Warszawa</v>
          </cell>
        </row>
        <row r="5237">
          <cell r="A5237" t="str">
            <v>Dzielnica Bemowo</v>
          </cell>
          <cell r="B5237" t="str">
            <v>Stowarzyszenie Cyfrowy Dialog, ul. Batalionu AK "Parasol" 4/36, 01-118 Warszawa</v>
          </cell>
        </row>
        <row r="5238">
          <cell r="A5238" t="str">
            <v>Biuro Pomocy i Projektów Społecznych</v>
          </cell>
          <cell r="B5238" t="str">
            <v>Stowarzyszenie Dla Rodzin, ul. Kasprowicza 72A/2, 01-949 Warszawa</v>
          </cell>
        </row>
        <row r="5239">
          <cell r="A5239" t="str">
            <v>Dzielnica Praga-Północ</v>
          </cell>
          <cell r="B5239" t="str">
            <v>Stowarzyszenie Dla Rodzin, ul. Kasprowicza 72A/2, 01-949 Warszawa</v>
          </cell>
        </row>
        <row r="5240">
          <cell r="A5240" t="str">
            <v>Biuro Edukacji</v>
          </cell>
          <cell r="B5240" t="str">
            <v>Stowarzyszenie Dla Rodzin, ul. Kasprowicza 72A/2, 01-949 Warszawa</v>
          </cell>
        </row>
        <row r="5241">
          <cell r="A5241" t="str">
            <v>Biuro Kultury</v>
          </cell>
          <cell r="B5241" t="str">
            <v>Stowarzyszenie Druga Strefa, ul. Magazynowa 14A, 02-652 Warszawa</v>
          </cell>
        </row>
        <row r="5242">
          <cell r="A5242" t="str">
            <v>Dzielnica Mokotów</v>
          </cell>
          <cell r="B5242" t="str">
            <v>Stowarzyszenie Druga Strefa, ul. Magazynowa 14A, 02-652 Warszawa</v>
          </cell>
        </row>
        <row r="5243">
          <cell r="A5243" t="str">
            <v>Centrum Komunikacji Społecznej</v>
          </cell>
          <cell r="B5243" t="str">
            <v>Stowarzyszenie Druga Strefa, ul. Magazynowa 14A, 02-652 Warszawa</v>
          </cell>
        </row>
        <row r="5244">
          <cell r="A5244" t="str">
            <v>Dzielnica Bemowo</v>
          </cell>
          <cell r="B5244" t="str">
            <v>Stowarzyszenie Drzewko, ul. Jeździecka 3/19, 01-461 Warszawa</v>
          </cell>
        </row>
        <row r="5245">
          <cell r="A5245" t="str">
            <v>Biuro Edukacji</v>
          </cell>
          <cell r="B5245" t="str">
            <v>Stowarzyszenie Drzewko, ul. Jeździecka 3/19, 01-461 Warszawa</v>
          </cell>
        </row>
        <row r="5246">
          <cell r="A5246" t="str">
            <v>Biuro Pomocy i Projektów Społecznych</v>
          </cell>
          <cell r="B5246" t="str">
            <v>Stowarzyszenie Drzewko, ul. Jeździecka 3/19, 01-461 Warszawa</v>
          </cell>
        </row>
        <row r="5247">
          <cell r="A5247" t="str">
            <v>Centrum Komunikacji Społecznej</v>
          </cell>
          <cell r="B5247" t="str">
            <v>Stowarzyszenie Drzewko, ul. Jeździecka 3/19, 01-461 Warszawa</v>
          </cell>
        </row>
        <row r="5248">
          <cell r="A5248" t="str">
            <v>Dzielnica Włochy</v>
          </cell>
          <cell r="B5248" t="str">
            <v>Stowarzyszenie Dzieciaki, ul. Promienista 12A, 02-428 Warszawa</v>
          </cell>
        </row>
        <row r="5249">
          <cell r="A5249" t="str">
            <v>Dzielnica Ochota</v>
          </cell>
          <cell r="B5249" t="str">
            <v>Stowarzyszenie Dzieciaki, ul. Promienista 12A, 02-428 Warszawa</v>
          </cell>
        </row>
        <row r="5250">
          <cell r="A5250" t="str">
            <v>Biuro Edukacji</v>
          </cell>
          <cell r="B5250" t="str">
            <v>Stowarzyszenie Dzieciaki, ul. Promienista 12A, 02-428 Warszawa</v>
          </cell>
        </row>
        <row r="5251">
          <cell r="A5251" t="str">
            <v>Biuro Polityki Zdrowotnej</v>
          </cell>
          <cell r="B5251" t="str">
            <v>Stowarzyszenie E=MC2, ul. Kościuszki 8, 05-500 Piaseczno</v>
          </cell>
        </row>
        <row r="5252">
          <cell r="A5252" t="str">
            <v>Centrum Komunikacji Społecznej</v>
          </cell>
          <cell r="B5252" t="str">
            <v>Stowarzyszenie Edukacji I Kultury Z Siedzibą W Warszawie, ul. Reja 4, 02-053 Warszawa</v>
          </cell>
        </row>
        <row r="5253">
          <cell r="A5253" t="str">
            <v>Biuro Sportu i Rekreacji</v>
          </cell>
          <cell r="B5253" t="str">
            <v>Stowarzyszenie Edukacji Młodych Piłkarzy Warszawa Ursynów, ul. Koncertowa 4, 02-787 Warszawa</v>
          </cell>
        </row>
        <row r="5254">
          <cell r="A5254" t="str">
            <v>Dzielnica Ursynów</v>
          </cell>
          <cell r="B5254" t="str">
            <v>Stowarzyszenie Edukacji Młodych Piłkarzy Warszawa Ursynów, ul. Koncertowa 4, 02-787 Warszawa</v>
          </cell>
        </row>
        <row r="5255">
          <cell r="A5255" t="str">
            <v>Dzielnica Śródmieście</v>
          </cell>
          <cell r="B5255" t="str">
            <v>Stowarzyszenie Epsilon Plus, ul. Waleriana Łukasińskiego 47, 43-300 Bielsko-Biała</v>
          </cell>
        </row>
        <row r="5256">
          <cell r="A5256" t="str">
            <v>Dzielnica Wola</v>
          </cell>
          <cell r="B5256" t="str">
            <v>Stowarzyszenie Epsilon Plus, ul. Waleriana Łukasińskiego 47, 43-300 Bielsko-Biała</v>
          </cell>
        </row>
        <row r="5257">
          <cell r="A5257" t="str">
            <v>Dzielnica Mokotów</v>
          </cell>
          <cell r="B5257" t="str">
            <v>Stowarzyszenie Epsilon Plus, ul. Waleriana Łukasińskiego 47, 43-300 Bielsko-Biała</v>
          </cell>
        </row>
        <row r="5258">
          <cell r="A5258" t="str">
            <v>Dzielnica Bielany</v>
          </cell>
          <cell r="B5258" t="str">
            <v>Stowarzyszenie Epsilon Plus, ul. Waleriana Łukasińskiego 47, 43-300 Bielsko-Biała</v>
          </cell>
        </row>
        <row r="5259">
          <cell r="A5259" t="str">
            <v>Dzielnica Ochota</v>
          </cell>
          <cell r="B5259" t="str">
            <v>Stowarzyszenie Epsilon Plus, ul. Waleriana Łukasińskiego 47, 43-300 Bielsko-Biała</v>
          </cell>
        </row>
        <row r="5260">
          <cell r="A5260" t="str">
            <v>Dzielnica Żoliborz</v>
          </cell>
          <cell r="B5260" t="str">
            <v>Stowarzyszenie Epsilon Plus, ul. Waleriana Łukasińskiego 47, 43-300 Bielsko-Biała</v>
          </cell>
        </row>
        <row r="5261">
          <cell r="A5261" t="str">
            <v>Dzielnica Mokotów</v>
          </cell>
          <cell r="B5261" t="str">
            <v>Stowarzyszenie Fabryka Inicjatyw Społecznych, ul. Jagiellońska 58/108, 03-468 Warszawa</v>
          </cell>
        </row>
        <row r="5262">
          <cell r="A5262" t="str">
            <v>Dzielnica Ursynów</v>
          </cell>
          <cell r="B5262" t="str">
            <v>Stowarzyszenie Fabryka Inicjatyw Społecznych, ul. Jagiellońska 58/108, 03-468 Warszawa</v>
          </cell>
        </row>
        <row r="5263">
          <cell r="A5263" t="str">
            <v>Dzielnica Bielany</v>
          </cell>
          <cell r="B5263" t="str">
            <v>Stowarzyszenie Fabryka Inicjatyw Społecznych, ul. Jagiellońska 58/108, 03-468 Warszawa</v>
          </cell>
        </row>
        <row r="5264">
          <cell r="A5264" t="str">
            <v>Dzielnica Włochy</v>
          </cell>
          <cell r="B5264" t="str">
            <v>Stowarzyszenie Fala Kultury, ul. Mińska 25, 03-808 Warszawa</v>
          </cell>
        </row>
        <row r="5265">
          <cell r="A5265" t="str">
            <v>Dzielnica Ursynów</v>
          </cell>
          <cell r="B5265" t="str">
            <v>Stowarzyszenie Fala Kultury, ul. Mińska 25, 03-808 Warszawa</v>
          </cell>
        </row>
        <row r="5266">
          <cell r="A5266" t="str">
            <v>Dzielnica Śródmieście</v>
          </cell>
          <cell r="B5266" t="str">
            <v>Stowarzyszenie Fala Kultury, ul. Mińska 25, 03-808 Warszawa</v>
          </cell>
        </row>
        <row r="5267">
          <cell r="A5267" t="str">
            <v>Dzielnica Mokotów</v>
          </cell>
          <cell r="B5267" t="str">
            <v>Stowarzyszenie Fala Kultury, ul. Mińska 25, 03-808 Warszawa</v>
          </cell>
        </row>
        <row r="5268">
          <cell r="A5268" t="str">
            <v>Dzielnica Praga-Północ</v>
          </cell>
          <cell r="B5268" t="str">
            <v>Stowarzyszenie Fala Kultury, ul. Mińska 25, 03-808 Warszawa</v>
          </cell>
        </row>
        <row r="5269">
          <cell r="A5269" t="str">
            <v>Dzielnica Praga-Południe</v>
          </cell>
          <cell r="B5269" t="str">
            <v>Stowarzyszenie Fala Kultury, ul. Mińska 25, 03-808 Warszawa</v>
          </cell>
        </row>
        <row r="5270">
          <cell r="A5270" t="str">
            <v>Dzielnica Białołęka</v>
          </cell>
          <cell r="B5270" t="str">
            <v>Stowarzyszenie Fala Kultury, ul. Mińska 25, 03-808 Warszawa</v>
          </cell>
        </row>
        <row r="5271">
          <cell r="A5271" t="str">
            <v>Biuro Kultury</v>
          </cell>
          <cell r="B5271" t="str">
            <v>Stowarzyszenie Fala Kultury, ul. Mińska 25, 03-808 Warszawa</v>
          </cell>
        </row>
        <row r="5272">
          <cell r="A5272" t="str">
            <v>Dzielnica Wilanów</v>
          </cell>
          <cell r="B5272" t="str">
            <v>Stowarzyszenie Fala Kultury, ul. Mińska 25, 03-808 Warszawa</v>
          </cell>
        </row>
        <row r="5273">
          <cell r="A5273" t="str">
            <v>Dzielnica Wola</v>
          </cell>
          <cell r="B5273" t="str">
            <v>Stowarzyszenie Fala Kultury, ul. Mińska 25, 03-808 Warszawa</v>
          </cell>
        </row>
        <row r="5274">
          <cell r="A5274" t="str">
            <v>Biuro Edukacji</v>
          </cell>
          <cell r="B5274" t="str">
            <v>Stowarzyszenie Fala Kultury, ul. Mińska 25, 03-808 Warszawa</v>
          </cell>
        </row>
        <row r="5275">
          <cell r="A5275" t="str">
            <v>Dzielnica Bielany</v>
          </cell>
          <cell r="B5275" t="str">
            <v>Stowarzyszenie Fala Kultury, ul. Mińska 25, 03-808 Warszawa</v>
          </cell>
        </row>
        <row r="5276">
          <cell r="A5276" t="str">
            <v>Biuro Kultury</v>
          </cell>
          <cell r="B5276" t="str">
            <v>Stowarzyszenie Festiwal Kolorów, ul. Hamernia 54/3, 30-145 Kraków</v>
          </cell>
        </row>
        <row r="5277">
          <cell r="A5277" t="str">
            <v>Biuro Kultury</v>
          </cell>
          <cell r="B5277" t="str">
            <v>Stowarzyszenie Filmforum, ul. Gen. Władysława Andersa 35, 00-159 Warszawa</v>
          </cell>
        </row>
        <row r="5278">
          <cell r="A5278" t="str">
            <v>Biuro Edukacji</v>
          </cell>
          <cell r="B5278" t="str">
            <v>Stowarzyszenie Filmforum, ul. Gen. Władysława Andersa 35, 00-159 Warszawa</v>
          </cell>
        </row>
        <row r="5279">
          <cell r="A5279" t="str">
            <v>Centrum Komunikacji Społecznej</v>
          </cell>
          <cell r="B5279" t="str">
            <v>Stowarzyszenie Filmforum, ul. Gen. Władysława Andersa 35, 00-159 Warszawa</v>
          </cell>
        </row>
        <row r="5280">
          <cell r="A5280" t="str">
            <v>Biuro Kultury</v>
          </cell>
          <cell r="B5280" t="str">
            <v>Stowarzyszenie Filmowców Polskich, ul. Pańska 85, 00-834 Warszawa</v>
          </cell>
        </row>
        <row r="5281">
          <cell r="A5281" t="str">
            <v>Biuro Edukacji</v>
          </cell>
          <cell r="B5281" t="str">
            <v>Stowarzyszenie FITEDUCATION Siedlce, ul. Wodniaków, 08-110 Siedlce</v>
          </cell>
        </row>
        <row r="5282">
          <cell r="A5282" t="str">
            <v>Biuro Pomocy i Projektów Społecznych</v>
          </cell>
          <cell r="B5282" t="str">
            <v>Stowarzyszenie FITEDUCATION Siedlce, ul. Wodniaków, 08-110 Siedlce</v>
          </cell>
        </row>
        <row r="5283">
          <cell r="A5283" t="str">
            <v>Biuro Kultury</v>
          </cell>
          <cell r="B5283" t="str">
            <v>Stowarzyszenie Folkloru Warszawskiego "Warszawski Sznyt", ul. Watykańska 53, 05-200 Wołomin</v>
          </cell>
        </row>
        <row r="5284">
          <cell r="A5284" t="str">
            <v>Dzielnica Bielany</v>
          </cell>
          <cell r="B5284" t="str">
            <v>Stowarzyszenie Folksport, ul. Sprawna 7B/14, 03-147 Warszawa</v>
          </cell>
        </row>
        <row r="5285">
          <cell r="A5285" t="str">
            <v>Dzielnica Mokotów</v>
          </cell>
          <cell r="B5285" t="str">
            <v>Stowarzyszenie Folksport, ul. Sprawna 7B/14, 03-147 Warszawa</v>
          </cell>
        </row>
        <row r="5286">
          <cell r="A5286" t="str">
            <v>Dzielnica Żoliborz</v>
          </cell>
          <cell r="B5286" t="str">
            <v>Stowarzyszenie Folksport, ul. Sprawna 7B/14, 03-147 Warszawa</v>
          </cell>
        </row>
        <row r="5287">
          <cell r="A5287" t="str">
            <v>Dzielnica Targówek</v>
          </cell>
          <cell r="B5287" t="str">
            <v>Stowarzyszenie Folksport, ul. Sprawna 7B/14, 03-147 Warszawa</v>
          </cell>
        </row>
        <row r="5288">
          <cell r="A5288" t="str">
            <v>Dzielnica Wilanów</v>
          </cell>
          <cell r="B5288" t="str">
            <v>Stowarzyszenie Folksport, ul. Sprawna 7B/14, 03-147 Warszawa</v>
          </cell>
        </row>
        <row r="5289">
          <cell r="A5289" t="str">
            <v>Dzielnica Praga-Północ</v>
          </cell>
          <cell r="B5289" t="str">
            <v>Stowarzyszenie Folksport, ul. Sprawna 7B/14, 03-147 Warszawa</v>
          </cell>
        </row>
        <row r="5290">
          <cell r="A5290" t="str">
            <v>Biuro Sportu i Rekreacji</v>
          </cell>
          <cell r="B5290" t="str">
            <v>Stowarzyszenie Folksport, ul. Sprawna 7B/14, 03-147 Warszawa</v>
          </cell>
        </row>
        <row r="5291">
          <cell r="A5291" t="str">
            <v>Biuro Kultury</v>
          </cell>
          <cell r="B5291" t="str">
            <v>Stowarzyszenie Format Zero, ul. Idzikowskiego 5/76, 05-070 Sulejówek</v>
          </cell>
        </row>
        <row r="5292">
          <cell r="A5292" t="str">
            <v>Dzielnica Wola</v>
          </cell>
          <cell r="B5292" t="str">
            <v>Stowarzyszenie Futbol Dla Każdego, ul. Szczęsna 26, 02-454 Warszawa</v>
          </cell>
        </row>
        <row r="5293">
          <cell r="A5293" t="str">
            <v>Dzielnica Bielany</v>
          </cell>
          <cell r="B5293" t="str">
            <v>Stowarzyszenie Futbolovve, ul. Jana Olbrachta 122/47, 01-373 Warszawa</v>
          </cell>
        </row>
        <row r="5294">
          <cell r="A5294" t="str">
            <v>Dzielnica Ursynów</v>
          </cell>
          <cell r="B5294" t="str">
            <v>Stowarzyszenie Futbolovve, ul. Jana Olbrachta 122/47, 01-373 Warszawa</v>
          </cell>
        </row>
        <row r="5295">
          <cell r="A5295" t="str">
            <v>Dzielnica Mokotów</v>
          </cell>
          <cell r="B5295" t="str">
            <v>Stowarzyszenie Geografów Polskich I Przyjaciół Geografii, ul. Madalińskiego 53/31, 02-544 Warszawa</v>
          </cell>
        </row>
        <row r="5296">
          <cell r="A5296" t="str">
            <v>Dzielnica Praga-Południe</v>
          </cell>
          <cell r="B5296" t="str">
            <v>Stowarzyszenie Geografów Polskich I Przyjaciół Geografii, ul. Madalińskiego 53/31, 02-544 Warszawa</v>
          </cell>
        </row>
        <row r="5297">
          <cell r="A5297" t="str">
            <v>Biuro Edukacji</v>
          </cell>
          <cell r="B5297" t="str">
            <v>Stowarzyszenie Geografów Polskich I Przyjaciół Geografii, ul. Madalińskiego 53/31, 02-544 Warszawa</v>
          </cell>
        </row>
        <row r="5298">
          <cell r="A5298" t="str">
            <v>Dzielnica Wesoła</v>
          </cell>
          <cell r="B5298" t="str">
            <v>Stowarzyszenie Geografów Polskich I Przyjaciół Geografii, ul. Madalińskiego 53/31, 02-544 Warszawa</v>
          </cell>
        </row>
        <row r="5299">
          <cell r="A5299" t="str">
            <v>Dzielnica Żoliborz</v>
          </cell>
          <cell r="B5299" t="str">
            <v>Stowarzyszenie Gimnastyki Artystycznej Warszawa, ul. Sarmacka, 02-972 Warszawa</v>
          </cell>
        </row>
        <row r="5300">
          <cell r="A5300" t="str">
            <v>Dzielnica Praga-Północ</v>
          </cell>
          <cell r="B5300" t="str">
            <v>Stowarzyszenie Grom Combat System, ul. Suwalska 39/38, 03-252 Warszawa</v>
          </cell>
        </row>
        <row r="5301">
          <cell r="A5301" t="str">
            <v>Dzielnica Śródmieście</v>
          </cell>
          <cell r="B5301" t="str">
            <v>Stowarzyszenie Grom Combat System, ul. Suwalska 39/38, 03-252 Warszawa</v>
          </cell>
        </row>
        <row r="5302">
          <cell r="A5302" t="str">
            <v>Biuro Edukacji</v>
          </cell>
          <cell r="B5302" t="str">
            <v>Stowarzyszenie Grom Combat System, ul. Suwalska 39/38, 03-252 Warszawa</v>
          </cell>
        </row>
        <row r="5303">
          <cell r="A5303" t="str">
            <v>Dzielnica Wola</v>
          </cell>
          <cell r="B5303" t="str">
            <v>Stowarzyszenie Grom Combat System, ul. Suwalska 39/38, 03-252 Warszawa</v>
          </cell>
        </row>
        <row r="5304">
          <cell r="A5304" t="str">
            <v>Dzielnica Mokotów</v>
          </cell>
          <cell r="B5304" t="str">
            <v>Stowarzyszenie Grom Combat System, ul. Suwalska 39/38, 03-252 Warszawa</v>
          </cell>
        </row>
        <row r="5305">
          <cell r="A5305" t="str">
            <v>Dzielnica Białołęka</v>
          </cell>
          <cell r="B5305" t="str">
            <v>Stowarzyszenie Grom Combat System, ul. Suwalska 39/38, 03-252 Warszawa</v>
          </cell>
        </row>
        <row r="5306">
          <cell r="A5306" t="str">
            <v>Dzielnica Ursus</v>
          </cell>
          <cell r="B5306" t="str">
            <v>Stowarzyszenie Grom, ul. Władysława Umińskiego 5/58, 03-984 Warszawa</v>
          </cell>
        </row>
        <row r="5307">
          <cell r="A5307" t="str">
            <v>Biuro Sportu i Rekreacji</v>
          </cell>
          <cell r="B5307" t="str">
            <v>Stowarzyszenie Grom, ul. Władysława Umińskiego 5/58, 03-984 Warszawa</v>
          </cell>
        </row>
        <row r="5308">
          <cell r="A5308" t="str">
            <v>Dzielnica Mokotów</v>
          </cell>
          <cell r="B5308" t="str">
            <v>Stowarzyszenie Grom, ul. Władysława Umińskiego 5/58, 03-984 Warszawa</v>
          </cell>
        </row>
        <row r="5309">
          <cell r="A5309" t="str">
            <v>Dzielnica Praga-Południe</v>
          </cell>
          <cell r="B5309" t="str">
            <v>Stowarzyszenie Grom, ul. Władysława Umińskiego 5/58, 03-984 Warszawa</v>
          </cell>
        </row>
        <row r="5310">
          <cell r="A5310" t="str">
            <v>Dzielnica Targówek</v>
          </cell>
          <cell r="B5310" t="str">
            <v>Stowarzyszenie Grom, ul. Władysława Umińskiego 5/58, 03-984 Warszawa</v>
          </cell>
        </row>
        <row r="5311">
          <cell r="A5311" t="str">
            <v>Dzielnica Ursynów</v>
          </cell>
          <cell r="B5311" t="str">
            <v>Stowarzyszenie Grom, ul. Władysława Umińskiego 5/58, 03-984 Warszawa</v>
          </cell>
        </row>
        <row r="5312">
          <cell r="A5312" t="str">
            <v>Biuro Edukacji</v>
          </cell>
          <cell r="B5312" t="str">
            <v>Stowarzyszenie Grom, ul. Władysława Umińskiego 5/58, 03-984 Warszawa</v>
          </cell>
        </row>
        <row r="5313">
          <cell r="A5313" t="str">
            <v>Dzielnica Praga-Północ</v>
          </cell>
          <cell r="B5313" t="str">
            <v>Stowarzyszenie Grom, ul. Władysława Umińskiego 5/58, 03-984 Warszawa</v>
          </cell>
        </row>
        <row r="5314">
          <cell r="A5314" t="str">
            <v>Biuro Pomocy i Projektów Społecznych</v>
          </cell>
          <cell r="B5314" t="str">
            <v>Stowarzyszenie Grom, ul. Władysława Umińskiego 5/58, 03-984 Warszawa</v>
          </cell>
        </row>
        <row r="5315">
          <cell r="A5315" t="str">
            <v>Dzielnica Rembertów</v>
          </cell>
          <cell r="B5315" t="str">
            <v>Stowarzyszenie Grom, ul. Władysława Umińskiego 5/58, 03-984 Warszawa</v>
          </cell>
        </row>
        <row r="5316">
          <cell r="A5316" t="str">
            <v>Dzielnica Białołęka</v>
          </cell>
          <cell r="B5316" t="str">
            <v>Stowarzyszenie Grom, ul. Władysława Umińskiego 5/58, 03-984 Warszawa</v>
          </cell>
        </row>
        <row r="5317">
          <cell r="A5317" t="str">
            <v>Dzielnica Wola</v>
          </cell>
          <cell r="B5317" t="str">
            <v>Stowarzyszenie Grom, ul. Władysława Umińskiego 5/58, 03-984 Warszawa</v>
          </cell>
        </row>
        <row r="5318">
          <cell r="A5318" t="str">
            <v>Dzielnica Włochy</v>
          </cell>
          <cell r="B5318" t="str">
            <v>Stowarzyszenie Grom, ul. Władysława Umińskiego 5/58, 03-984 Warszawa</v>
          </cell>
        </row>
        <row r="5319">
          <cell r="A5319" t="str">
            <v>Dzielnica Bielany</v>
          </cell>
          <cell r="B5319" t="str">
            <v>Stowarzyszenie Grom, ul. Władysława Umińskiego 5/58, 03-984 Warszawa</v>
          </cell>
        </row>
        <row r="5320">
          <cell r="A5320" t="str">
            <v>Dzielnica Śródmieście</v>
          </cell>
          <cell r="B5320" t="str">
            <v>Stowarzyszenie Grom, ul. Władysława Umińskiego 5/58, 03-984 Warszawa</v>
          </cell>
        </row>
        <row r="5321">
          <cell r="A5321" t="str">
            <v>Dzielnica Bemowo</v>
          </cell>
          <cell r="B5321" t="str">
            <v>Stowarzyszenie Grom, ul. Władysława Umińskiego 5/58, 03-984 Warszawa</v>
          </cell>
        </row>
        <row r="5322">
          <cell r="A5322" t="str">
            <v>Biuro Ochrony Środowiska</v>
          </cell>
          <cell r="B5322" t="str">
            <v>Stowarzyszenie Grom, ul. Władysława Umińskiego 5/58, 03-984 Warszawa</v>
          </cell>
        </row>
        <row r="5323">
          <cell r="A5323" t="str">
            <v>Biuro Polityki Zdrowotnej</v>
          </cell>
          <cell r="B5323" t="str">
            <v>Stowarzyszenie Grom, ul. Władysława Umińskiego 5/58, 03-984 Warszawa</v>
          </cell>
        </row>
        <row r="5324">
          <cell r="A5324" t="str">
            <v>Centrum Komunikacji Społecznej</v>
          </cell>
          <cell r="B5324" t="str">
            <v>Stowarzyszenie Grom, ul. Władysława Umińskiego 5/58, 03-984 Warszawa</v>
          </cell>
        </row>
        <row r="5325">
          <cell r="A5325" t="str">
            <v>Biuro Kultury</v>
          </cell>
          <cell r="B5325" t="str">
            <v>Stowarzyszenie Grupa Artystyczna Teraz Poliż, ul. Markowska 6/67, 03-742 Warszawa</v>
          </cell>
        </row>
        <row r="5326">
          <cell r="A5326" t="str">
            <v>Centrum Komunikacji Społecznej</v>
          </cell>
          <cell r="B5326" t="str">
            <v>Stowarzyszenie Grupa Historyczna "Zgrupowanie Radosław", ul. Iberyjska 4/8, 02-764 Warszawa</v>
          </cell>
        </row>
        <row r="5327">
          <cell r="A5327" t="str">
            <v>Dzielnica Praga-Południe</v>
          </cell>
          <cell r="B5327" t="str">
            <v>Stowarzyszenie Grupa Historyczno-Edukacyjna Szare Szeregi, ul. Główna, Jazgarzew, 05-500 Gołków</v>
          </cell>
        </row>
        <row r="5328">
          <cell r="A5328" t="str">
            <v>Dzielnica Białołęka</v>
          </cell>
          <cell r="B5328" t="str">
            <v>Stowarzyszenie Grupa Historyczno-Edukacyjna Szare Szeregi, ul. Główna, Jazgarzew, 05-500 Gołków</v>
          </cell>
        </row>
        <row r="5329">
          <cell r="A5329" t="str">
            <v>Dzielnica Targówek</v>
          </cell>
          <cell r="B5329" t="str">
            <v>Stowarzyszenie Grupa Historyczno-Edukacyjna Szare Szeregi, ul. Główna, Jazgarzew, 05-500 Gołków</v>
          </cell>
        </row>
        <row r="5330">
          <cell r="A5330" t="str">
            <v>Dzielnica Bemowo</v>
          </cell>
          <cell r="B5330" t="str">
            <v>Stowarzyszenie Grupa Historyczno-Edukacyjna Szare Szeregi, ul. Główna, Jazgarzew, 05-500 Gołków</v>
          </cell>
        </row>
        <row r="5331">
          <cell r="A5331" t="str">
            <v>Dzielnica Ursynów</v>
          </cell>
          <cell r="B5331" t="str">
            <v>Stowarzyszenie Grupa Historyczno-Edukacyjna Szare Szeregi, ul. Główna, Jazgarzew, 05-500 Gołków</v>
          </cell>
        </row>
        <row r="5332">
          <cell r="A5332" t="str">
            <v>Dzielnica Wola</v>
          </cell>
          <cell r="B5332" t="str">
            <v>Stowarzyszenie Grupa Historyczno-Edukacyjna Szare Szeregi, ul. Główna, Jazgarzew, 05-500 Gołków</v>
          </cell>
        </row>
        <row r="5333">
          <cell r="A5333" t="str">
            <v>Dzielnica Wawer</v>
          </cell>
          <cell r="B5333" t="str">
            <v>Stowarzyszenie Grupa Historyczno-Edukacyjna Szare Szeregi, ul. Główna, Jazgarzew, 05-500 Gołków</v>
          </cell>
        </row>
        <row r="5334">
          <cell r="A5334" t="str">
            <v>Dzielnica Bielany</v>
          </cell>
          <cell r="B5334" t="str">
            <v>Stowarzyszenie Grupa Historyczno-Edukacyjna Szare Szeregi, ul. Główna, Jazgarzew, 05-500 Gołków</v>
          </cell>
        </row>
        <row r="5335">
          <cell r="A5335" t="str">
            <v>Dzielnica Wesoła</v>
          </cell>
          <cell r="B5335" t="str">
            <v>Stowarzyszenie Grupa Historyczno-Edukacyjna Szare Szeregi, ul. Główna, Jazgarzew, 05-500 Gołków</v>
          </cell>
        </row>
        <row r="5336">
          <cell r="A5336" t="str">
            <v>Dzielnica Wilanów</v>
          </cell>
          <cell r="B5336" t="str">
            <v>Stowarzyszenie Grupa Historyczno-Edukacyjna Szare Szeregi, ul. Główna, Jazgarzew, 05-500 Gołków</v>
          </cell>
        </row>
        <row r="5337">
          <cell r="A5337" t="str">
            <v>Dzielnica Praga-Północ</v>
          </cell>
          <cell r="B5337" t="str">
            <v>Stowarzyszenie Grupa Historyczno-Edukacyjna Szare Szeregi, ul. Główna, Jazgarzew, 05-500 Gołków</v>
          </cell>
        </row>
        <row r="5338">
          <cell r="A5338" t="str">
            <v>Biuro Pomocy i Projektów Społecznych</v>
          </cell>
          <cell r="B5338" t="str">
            <v>Stowarzyszenie Grupa Historyczno-Edukacyjna Szare Szeregi, ul. Główna, Jazgarzew, 05-500 Gołków</v>
          </cell>
        </row>
        <row r="5339">
          <cell r="A5339" t="str">
            <v>Biuro Kultury</v>
          </cell>
          <cell r="B5339" t="str">
            <v>Stowarzyszenie Grupa Historyczno-Edukacyjna Szare Szeregi, ul. Główna, Jazgarzew, 05-500 Gołków</v>
          </cell>
        </row>
        <row r="5340">
          <cell r="A5340" t="str">
            <v>Dzielnica Śródmieście</v>
          </cell>
          <cell r="B5340" t="str">
            <v>Stowarzyszenie Grupa Historyczno-Edukacyjna Szare Szeregi, ul. Główna, Jazgarzew, 05-500 Gołków</v>
          </cell>
        </row>
        <row r="5341">
          <cell r="A5341" t="str">
            <v>Dzielnica Włochy</v>
          </cell>
          <cell r="B5341" t="str">
            <v>Stowarzyszenie Grupa Historyczno-Edukacyjna Szare Szeregi, ul. Główna, Jazgarzew, 05-500 Gołków</v>
          </cell>
        </row>
        <row r="5342">
          <cell r="A5342" t="str">
            <v>Dzielnica Ochota</v>
          </cell>
          <cell r="B5342" t="str">
            <v>Stowarzyszenie Grupa Historyczno-Edukacyjna Szare Szeregi, ul. Główna, Jazgarzew, 05-500 Gołków</v>
          </cell>
        </row>
        <row r="5343">
          <cell r="A5343" t="str">
            <v>Centrum Komunikacji Społecznej</v>
          </cell>
          <cell r="B5343" t="str">
            <v>Stowarzyszenie Grupa Historyczno-Edukacyjna Szare Szeregi, ul. Główna, Jazgarzew, 05-500 Gołków</v>
          </cell>
        </row>
        <row r="5344">
          <cell r="A5344" t="str">
            <v>Dzielnica Żoliborz</v>
          </cell>
          <cell r="B5344" t="str">
            <v>Stowarzyszenie Grupa Historyczno-Edukacyjna Szare Szeregi, ul. Główna, Jazgarzew, 05-500 Gołków</v>
          </cell>
        </row>
        <row r="5345">
          <cell r="A5345" t="str">
            <v>Biuro Edukacji</v>
          </cell>
          <cell r="B5345" t="str">
            <v>Stowarzyszenie Grupa Historyczno-Edukacyjna Szare Szeregi, ul. Główna, Jazgarzew, 05-500 Gołków</v>
          </cell>
        </row>
        <row r="5346">
          <cell r="A5346" t="str">
            <v>Dzielnica Praga-Północ</v>
          </cell>
          <cell r="B5346" t="str">
            <v>Stowarzyszenie Gwara Warszawska, ul. Okopowa 47C/2, 01-059 Warszawa</v>
          </cell>
        </row>
        <row r="5347">
          <cell r="A5347" t="str">
            <v>Biuro Sportu i Rekreacji</v>
          </cell>
          <cell r="B5347" t="str">
            <v>Stowarzyszenie Happy Runners, ul. Tadeusza Rejtana 6/10, 93-583 Łódź</v>
          </cell>
        </row>
        <row r="5348">
          <cell r="A5348" t="str">
            <v>Dzielnica Mokotów</v>
          </cell>
          <cell r="B5348" t="str">
            <v>Stowarzyszenie Happy Runners, ul. Tadeusza Rejtana 6/10, 93-583 Łódź</v>
          </cell>
        </row>
        <row r="5349">
          <cell r="A5349" t="str">
            <v>Dzielnica Bielany</v>
          </cell>
          <cell r="B5349" t="str">
            <v>Stowarzyszenie Happy Runners, ul. Tadeusza Rejtana 6/10, 93-583 Łódź</v>
          </cell>
        </row>
        <row r="5350">
          <cell r="A5350" t="str">
            <v>Biuro Edukacji</v>
          </cell>
          <cell r="B5350" t="str">
            <v>Stowarzyszenie Harcerskie, ul. Hoża 57, 00-681 Warszawa</v>
          </cell>
        </row>
        <row r="5351">
          <cell r="A5351" t="str">
            <v>Centrum Komunikacji Społecznej</v>
          </cell>
          <cell r="B5351" t="str">
            <v>Stowarzyszenie Harcerskie, ul. Hoża 57, 00-681 Warszawa</v>
          </cell>
        </row>
        <row r="5352">
          <cell r="A5352" t="str">
            <v>Dzielnica Wesoła</v>
          </cell>
          <cell r="B5352" t="str">
            <v>Stowarzyszenie Highlander Combat Academy, ul. Szlachecka 18A/6, 05-077 Warszawa</v>
          </cell>
        </row>
        <row r="5353">
          <cell r="A5353" t="str">
            <v>Biuro Kultury</v>
          </cell>
          <cell r="B5353" t="str">
            <v>Stowarzyszenie Hokuspokus, ul. Żabińskiego 7/21, 02-793 Warszawa</v>
          </cell>
        </row>
        <row r="5354">
          <cell r="A5354" t="str">
            <v>Biuro Polityki Zdrowotnej</v>
          </cell>
          <cell r="B5354" t="str">
            <v>Stowarzyszenie Hospicjum Domowe, ul. Botaniczna 21, 04-568 Warszawa</v>
          </cell>
        </row>
        <row r="5355">
          <cell r="A5355" t="str">
            <v>Dzielnica Wawer</v>
          </cell>
          <cell r="B5355" t="str">
            <v>Stowarzyszenie Hospicjum Domowe, ul. Botaniczna 21, 04-568 Warszawa</v>
          </cell>
        </row>
        <row r="5356">
          <cell r="A5356" t="str">
            <v>Biuro Kultury</v>
          </cell>
          <cell r="B5356" t="str">
            <v>Stowarzyszenie Im. Stanisława Brzozowskiego, ul. Jasna 10/3, 00-013 Warszawa</v>
          </cell>
        </row>
        <row r="5357">
          <cell r="A5357" t="str">
            <v>Centrum Komunikacji Społecznej</v>
          </cell>
          <cell r="B5357" t="str">
            <v>Stowarzyszenie Im. Stanisława Brzozowskiego, ul. Jasna 10/3, 00-013 Warszawa</v>
          </cell>
        </row>
        <row r="5358">
          <cell r="A5358" t="str">
            <v>Biuro Kultury</v>
          </cell>
          <cell r="B5358" t="str">
            <v>Stowarzyszenie Imienia Ludwiga Van Beethovena, ul. Sławkowska 14/7, 31-014 Kraków</v>
          </cell>
        </row>
        <row r="5359">
          <cell r="A5359" t="str">
            <v>Biuro Kultury</v>
          </cell>
          <cell r="B5359" t="str">
            <v>Stowarzyszenie Inclusive.Buzz, ul. Stara 7A/14, 00-231 Warszawa</v>
          </cell>
        </row>
        <row r="5360">
          <cell r="A5360" t="str">
            <v>Dzielnica Śródmieście</v>
          </cell>
          <cell r="B5360" t="str">
            <v>Stowarzyszenie Inclusive.Buzz, ul. Stara 7A/14, 00-231 Warszawa</v>
          </cell>
        </row>
        <row r="5361">
          <cell r="A5361" t="str">
            <v>Centrum Komunikacji Społecznej</v>
          </cell>
          <cell r="B5361" t="str">
            <v>Stowarzyszenie Inclusive.Buzz, ul. Stara 7A/14, 00-231 Warszawa</v>
          </cell>
        </row>
        <row r="5362">
          <cell r="A5362" t="str">
            <v>Dzielnica Wola</v>
          </cell>
          <cell r="B5362" t="str">
            <v>Stowarzyszenie Inclusive.Buzz, ul. Stara 7A/14, 00-231 Warszawa</v>
          </cell>
        </row>
        <row r="5363">
          <cell r="A5363" t="str">
            <v>Dzielnica Praga-Północ</v>
          </cell>
          <cell r="B5363" t="str">
            <v>Stowarzyszenie Inclusive.Buzz, ul. Stara 7A/14, 00-231 Warszawa</v>
          </cell>
        </row>
        <row r="5364">
          <cell r="A5364" t="str">
            <v>Biuro Kultury</v>
          </cell>
          <cell r="B5364" t="str">
            <v>Stowarzyszenie Inicjatyw Społeczno-Kulturalnych Stacja Muranów, ul. Gen. Władysława Andersa 13, 00-159 Warszawa</v>
          </cell>
        </row>
        <row r="5365">
          <cell r="A5365" t="str">
            <v>Biuro Kultury</v>
          </cell>
          <cell r="B5365" t="str">
            <v>Stowarzyszenie Inicjatyw Twórczych "Trzecia Fala", ul. Wczasowa 14A, 05-127 Białobrzegi</v>
          </cell>
        </row>
        <row r="5366">
          <cell r="A5366" t="str">
            <v>Dzielnica Wola</v>
          </cell>
          <cell r="B5366" t="str">
            <v>Stowarzyszenie Inicjatyw Twórczych "Trzecia Fala", ul. Wczasowa 14A, 05-127 Białobrzegi</v>
          </cell>
        </row>
        <row r="5367">
          <cell r="A5367" t="str">
            <v>Biuro Pomocy i Projektów Społecznych</v>
          </cell>
          <cell r="B5367" t="str">
            <v>Stowarzyszenie Innowacji Społecznych "Mary I Max", ul. Marszałkowska 84/92/201, 00-514 Warszawa</v>
          </cell>
        </row>
        <row r="5368">
          <cell r="A5368" t="str">
            <v>Biuro Edukacji</v>
          </cell>
          <cell r="B5368" t="str">
            <v>Stowarzyszenie Innowacji Społecznych "Mary I Max", ul. Marszałkowska 84/92/201, 00-514 Warszawa</v>
          </cell>
        </row>
        <row r="5369">
          <cell r="A5369" t="str">
            <v>Centrum Komunikacji Społecznej</v>
          </cell>
          <cell r="B5369" t="str">
            <v>Stowarzyszenie Interwencji Prawnej, ul. Siedmiogrodzka 5/51, 01-204 Warszawa</v>
          </cell>
        </row>
        <row r="5370">
          <cell r="A5370" t="str">
            <v>Biuro Kultury</v>
          </cell>
          <cell r="B5370" t="str">
            <v>Stowarzyszenie Interwencji Prawnej, ul. Siedmiogrodzka 5/51, 01-204 Warszawa</v>
          </cell>
        </row>
        <row r="5371">
          <cell r="A5371" t="str">
            <v>Biuro Kultury</v>
          </cell>
          <cell r="B5371" t="str">
            <v>Stowarzyszenie Ja Ja Ja Ne Ne Ne, ul. Oskara Sosnowskiego 2/14, 02-784 Warszawa</v>
          </cell>
        </row>
        <row r="5372">
          <cell r="A5372" t="str">
            <v>Dzielnica Mokotów</v>
          </cell>
          <cell r="B5372" t="str">
            <v>Stowarzyszenie JAX, ul. Kolejowa 72, 05-119 Legionowo</v>
          </cell>
        </row>
        <row r="5373">
          <cell r="A5373" t="str">
            <v>Dzielnica Bemowo</v>
          </cell>
          <cell r="B5373" t="str">
            <v>Stowarzyszenie JAX, ul. Kolejowa 72, 05-119 Legionowo</v>
          </cell>
        </row>
        <row r="5374">
          <cell r="A5374" t="str">
            <v>Dzielnica Praga-Południe</v>
          </cell>
          <cell r="B5374" t="str">
            <v>Stowarzyszenie JAX, ul. Kolejowa 72, 05-119 Legionowo</v>
          </cell>
        </row>
        <row r="5375">
          <cell r="A5375" t="str">
            <v>Biuro Kultury</v>
          </cell>
          <cell r="B5375" t="str">
            <v>Stowarzyszenie JAX, ul. Kolejowa 72, 05-119 Legionowo</v>
          </cell>
        </row>
        <row r="5376">
          <cell r="A5376" t="str">
            <v>Dzielnica Targówek</v>
          </cell>
          <cell r="B5376" t="str">
            <v>Stowarzyszenie JAX, ul. Kolejowa 72, 05-119 Legionowo</v>
          </cell>
        </row>
        <row r="5377">
          <cell r="A5377" t="str">
            <v>Dzielnica Wola</v>
          </cell>
          <cell r="B5377" t="str">
            <v>Stowarzyszenie JAX, ul. Kolejowa 72, 05-119 Legionowo</v>
          </cell>
        </row>
        <row r="5378">
          <cell r="A5378" t="str">
            <v>Dzielnica Ursynów</v>
          </cell>
          <cell r="B5378" t="str">
            <v>Stowarzyszenie JAX, ul. Kolejowa 72, 05-119 Legionowo</v>
          </cell>
        </row>
        <row r="5379">
          <cell r="A5379" t="str">
            <v>Dzielnica Białołęka</v>
          </cell>
          <cell r="B5379" t="str">
            <v>Stowarzyszenie JAX, ul. Kolejowa 72, 05-119 Legionowo</v>
          </cell>
        </row>
        <row r="5380">
          <cell r="A5380" t="str">
            <v>Dzielnica Wawer</v>
          </cell>
          <cell r="B5380" t="str">
            <v>Stowarzyszenie JAX, ul. Kolejowa 72, 05-119 Legionowo</v>
          </cell>
        </row>
        <row r="5381">
          <cell r="A5381" t="str">
            <v>Biuro Pomocy i Projektów Społecznych</v>
          </cell>
          <cell r="B5381" t="str">
            <v>Stowarzyszenie Jesteśmy Nadzieją, ul. Wolska 172, 01-258 Warszawa</v>
          </cell>
        </row>
        <row r="5382">
          <cell r="A5382" t="str">
            <v>Dzielnica Bielany</v>
          </cell>
          <cell r="B5382" t="str">
            <v>Stowarzyszenie JK Sport, ul. Jana Kasprowicza 119A/159, 01-949 Warszawa</v>
          </cell>
        </row>
        <row r="5383">
          <cell r="A5383" t="str">
            <v>Biuro Pomocy i Projektów Społecznych</v>
          </cell>
          <cell r="B5383" t="str">
            <v>Stowarzyszenie Jump 93, ul. Marszałkowska 85/90, 00-683 Warszawa</v>
          </cell>
        </row>
        <row r="5384">
          <cell r="A5384" t="str">
            <v>Centrum Komunikacji Społecznej</v>
          </cell>
          <cell r="B5384" t="str">
            <v>Stowarzyszenie Jump 93, ul. Marszałkowska 85/90, 00-683 Warszawa</v>
          </cell>
        </row>
        <row r="5385">
          <cell r="A5385" t="str">
            <v>Biuro Kultury</v>
          </cell>
          <cell r="B5385" t="str">
            <v>Stowarzyszenie Kastor - Inicjatywa Dla Rozwoju, ul. Powstańców 9, 05-240 Tłuszcz</v>
          </cell>
        </row>
        <row r="5386">
          <cell r="A5386" t="str">
            <v>Biuro Edukacji</v>
          </cell>
          <cell r="B5386" t="str">
            <v>Stowarzyszenie Kastor - Inicjatywa Dla Rozwoju, ul. Powstańców 9, 05-240 Tłuszcz</v>
          </cell>
        </row>
        <row r="5387">
          <cell r="A5387" t="str">
            <v>Centrum Komunikacji Społecznej</v>
          </cell>
          <cell r="B5387" t="str">
            <v>Stowarzyszenie Kastor - Inicjatywa Dla Rozwoju, ul. Powstańców 9, 05-240 Tłuszcz</v>
          </cell>
        </row>
        <row r="5388">
          <cell r="A5388" t="str">
            <v>Biuro Pomocy i Projektów Społecznych</v>
          </cell>
          <cell r="B5388" t="str">
            <v>Stowarzyszenie Katolicki Ruch Antynarkotyczny " KARAN ", ul. Kazimierza Pułaskiego 9, 26-605 Radom</v>
          </cell>
        </row>
        <row r="5389">
          <cell r="A5389" t="str">
            <v>Dzielnica Mokotów</v>
          </cell>
          <cell r="B5389" t="str">
            <v>Stowarzyszenie Katolicki Ruch Antynarkotyczny " KARAN ", ul. Kazimierza Pułaskiego 9, 26-605 Radom</v>
          </cell>
        </row>
        <row r="5390">
          <cell r="A5390" t="str">
            <v>Dzielnica Praga-Północ</v>
          </cell>
          <cell r="B5390" t="str">
            <v>Stowarzyszenie Katolicki Ruch Antynarkotyczny " KARAN ", ul. Kazimierza Pułaskiego 9, 26-605 Radom</v>
          </cell>
        </row>
        <row r="5391">
          <cell r="A5391" t="str">
            <v>Dzielnica Ursynów</v>
          </cell>
          <cell r="B5391" t="str">
            <v>Stowarzyszenie Kilimandżaro Imienia Anny Czerwińskiej, ul. Dożynkowa 8/4, 02-602 Warszawa</v>
          </cell>
        </row>
        <row r="5392">
          <cell r="A5392" t="str">
            <v>Centrum Komunikacji Społecznej</v>
          </cell>
          <cell r="B5392" t="str">
            <v>Stowarzyszenie Klon/Jawor, ul. Szpitalna 5/5, 00-031 Warszawa</v>
          </cell>
        </row>
        <row r="5393">
          <cell r="A5393" t="str">
            <v>Dzielnica Śródmieście</v>
          </cell>
          <cell r="B5393" t="str">
            <v>Stowarzyszenie Klub Podróżniczy "Podróże W Nieznane", ul. Kościelna Droga 38H, 05-092 Łomianki</v>
          </cell>
        </row>
        <row r="5394">
          <cell r="A5394" t="str">
            <v>Biuro Sportu i Rekreacji</v>
          </cell>
          <cell r="B5394" t="str">
            <v>Stowarzyszenie Klub Sportowy "Akademia Piłkarska Progres Warszawa", ul. Adama Branickiego 10/116, 02-972 Warszawa</v>
          </cell>
        </row>
        <row r="5395">
          <cell r="A5395" t="str">
            <v>Dzielnica Wilanów</v>
          </cell>
          <cell r="B5395" t="str">
            <v>Stowarzyszenie Klub Sportowy "Akademia Piłkarska Progres Warszawa", ul. Adama Branickiego 10/116, 02-972 Warszawa</v>
          </cell>
        </row>
        <row r="5396">
          <cell r="A5396" t="str">
            <v>Biuro Sportu i Rekreacji</v>
          </cell>
          <cell r="B5396" t="str">
            <v>Stowarzyszenie Klub Sportowy "Wodna Białołęka", ul. Żeglugi Wiślanej 16/82, 03-043 Warszawa</v>
          </cell>
        </row>
        <row r="5397">
          <cell r="A5397" t="str">
            <v>Dzielnica Białołęka</v>
          </cell>
          <cell r="B5397" t="str">
            <v>Stowarzyszenie Klub Sportowy "Wodna Białołęka", ul. Żeglugi Wiślanej 16/82, 03-043 Warszawa</v>
          </cell>
        </row>
        <row r="5398">
          <cell r="A5398" t="str">
            <v>Dzielnica Ursus</v>
          </cell>
          <cell r="B5398" t="str">
            <v>Stowarzyszenie Klub Sportowy Atleta, ul. Zygmunta Markerta 1/4, 02-495 Warszawa</v>
          </cell>
        </row>
        <row r="5399">
          <cell r="A5399" t="str">
            <v>Biuro Sportu i Rekreacji</v>
          </cell>
          <cell r="B5399" t="str">
            <v>Stowarzyszenie Klub Sportowy AZS AWF Warszawa, ul. Marymoncka 34, 01-813 Warszawa</v>
          </cell>
        </row>
        <row r="5400">
          <cell r="A5400" t="str">
            <v>Dzielnica Bielany</v>
          </cell>
          <cell r="B5400" t="str">
            <v>Stowarzyszenie Klub Sportowy AZS AWF Warszawa, ul. Marymoncka 34, 01-813 Warszawa</v>
          </cell>
        </row>
        <row r="5401">
          <cell r="A5401" t="str">
            <v>Centrum Komunikacji Społecznej</v>
          </cell>
          <cell r="B5401" t="str">
            <v>Stowarzyszenie Klub Sportowy AZS AWF Warszawa, ul. Marymoncka 34, 01-813 Warszawa</v>
          </cell>
        </row>
        <row r="5402">
          <cell r="A5402" t="str">
            <v>Biuro Kultury</v>
          </cell>
          <cell r="B5402" t="str">
            <v>Stowarzyszenie Klub Sportowy AZS AWF Warszawa, ul. Marymoncka 34, 01-813 Warszawa</v>
          </cell>
        </row>
        <row r="5403">
          <cell r="A5403" t="str">
            <v>Dzielnica Białołęka</v>
          </cell>
          <cell r="B5403" t="str">
            <v>Stowarzyszenie Klub Sportowy AZS AWF Warszawa, ul. Marymoncka 34, 01-813 Warszawa</v>
          </cell>
        </row>
        <row r="5404">
          <cell r="A5404" t="str">
            <v>Centrum Komunikacji Społecznej</v>
          </cell>
          <cell r="B5404" t="str">
            <v>Stowarzyszenie Klub Sportowy Futgol Warszawa, ul. Startowa, 02-248 Warszawa</v>
          </cell>
        </row>
        <row r="5405">
          <cell r="A5405" t="str">
            <v>Dzielnica Bemowo</v>
          </cell>
          <cell r="B5405" t="str">
            <v>Stowarzyszenie Klub Sportowy Futgol Warszawa, ul. Startowa, 02-248 Warszawa</v>
          </cell>
        </row>
        <row r="5406">
          <cell r="A5406" t="str">
            <v>Biuro Sportu i Rekreacji</v>
          </cell>
          <cell r="B5406" t="str">
            <v>Stowarzyszenie Klub Sportowy Horsy Team, ul. Nowoursynowska 95G, 02-797 Warszawa</v>
          </cell>
        </row>
        <row r="5407">
          <cell r="A5407" t="str">
            <v>Dzielnica Bielany</v>
          </cell>
          <cell r="B5407" t="str">
            <v>Stowarzyszenie Klub Sportowy Horsy Team, ul. Nowoursynowska 95G, 02-797 Warszawa</v>
          </cell>
        </row>
        <row r="5408">
          <cell r="A5408" t="str">
            <v>Dzielnica Praga-Południe</v>
          </cell>
          <cell r="B5408" t="str">
            <v>Stowarzyszenie Klub Sportowy Horsy Team, ul. Nowoursynowska 95G, 02-797 Warszawa</v>
          </cell>
        </row>
        <row r="5409">
          <cell r="A5409" t="str">
            <v>Dzielnica Włochy</v>
          </cell>
          <cell r="B5409" t="str">
            <v>Stowarzyszenie Klub Sportowy Horsy Team, ul. Nowoursynowska 95G, 02-797 Warszawa</v>
          </cell>
        </row>
        <row r="5410">
          <cell r="A5410" t="str">
            <v>Dzielnica Ursynów</v>
          </cell>
          <cell r="B5410" t="str">
            <v>Stowarzyszenie Klub Sportowy Horsy Team, ul. Nowoursynowska 95G, 02-797 Warszawa</v>
          </cell>
        </row>
        <row r="5411">
          <cell r="A5411" t="str">
            <v>Dzielnica Wola</v>
          </cell>
          <cell r="B5411" t="str">
            <v>Stowarzyszenie Klub Sportowy Horsy Team, ul. Nowoursynowska 95G, 02-797 Warszawa</v>
          </cell>
        </row>
        <row r="5412">
          <cell r="A5412" t="str">
            <v>Centrum Komunikacji Społecznej</v>
          </cell>
          <cell r="B5412" t="str">
            <v>Stowarzyszenie Klub Sportowy Horsy Team, ul. Nowoursynowska 95G, 02-797 Warszawa</v>
          </cell>
        </row>
        <row r="5413">
          <cell r="A5413" t="str">
            <v>Dzielnica Śródmieście</v>
          </cell>
          <cell r="B5413" t="str">
            <v>Stowarzyszenie Klub Sportowy Horsy Team, ul. Nowoursynowska 95G, 02-797 Warszawa</v>
          </cell>
        </row>
        <row r="5414">
          <cell r="A5414" t="str">
            <v>Dzielnica Białołęka</v>
          </cell>
          <cell r="B5414" t="str">
            <v>Stowarzyszenie Klub Sportowy Horsy Team, ul. Nowoursynowska 95G, 02-797 Warszawa</v>
          </cell>
        </row>
        <row r="5415">
          <cell r="A5415" t="str">
            <v>Biuro Sportu i Rekreacji</v>
          </cell>
          <cell r="B5415" t="str">
            <v>STOWARZYSZENIE KLUB SPORTOWY KAVKAZ, ul. Dzielna 7a, 00-154 Warszawa</v>
          </cell>
        </row>
        <row r="5416">
          <cell r="A5416" t="str">
            <v>Centrum Komunikacji Społecznej</v>
          </cell>
          <cell r="B5416" t="str">
            <v>STOWARZYSZENIE KLUB SPORTOWY KAVKAZ, ul. Dzielna 7a, 00-154 Warszawa</v>
          </cell>
        </row>
        <row r="5417">
          <cell r="A5417" t="str">
            <v>Biuro Edukacji</v>
          </cell>
          <cell r="B5417" t="str">
            <v>STOWARZYSZENIE KLUB SPORTOWY KAVKAZ, ul. Dzielna 7a, 00-154 Warszawa</v>
          </cell>
        </row>
        <row r="5418">
          <cell r="A5418" t="str">
            <v>Dzielnica Targówek</v>
          </cell>
          <cell r="B5418" t="str">
            <v>STOWARZYSZENIE KLUB SPORTOWY KAVKAZ, ul. Dzielna 7a, 00-154 Warszawa</v>
          </cell>
        </row>
        <row r="5419">
          <cell r="A5419" t="str">
            <v>Dzielnica Wola</v>
          </cell>
          <cell r="B5419" t="str">
            <v>STOWARZYSZENIE KLUB SPORTOWY KAVKAZ, ul. Dzielna 7a, 00-154 Warszawa</v>
          </cell>
        </row>
        <row r="5420">
          <cell r="A5420" t="str">
            <v>Dzielnica Praga-Południe</v>
          </cell>
          <cell r="B5420" t="str">
            <v>STOWARZYSZENIE KLUB SPORTOWY KAVKAZ, ul. Dzielna 7a, 00-154 Warszawa</v>
          </cell>
        </row>
        <row r="5421">
          <cell r="A5421" t="str">
            <v>Biuro Pomocy i Projektów Społecznych</v>
          </cell>
          <cell r="B5421" t="str">
            <v>Stowarzyszenie Klub Sportowy KRÓLEWSCY Sierpc, ul. Pułaskiego, 09-200 Sierpc</v>
          </cell>
        </row>
        <row r="5422">
          <cell r="A5422" t="str">
            <v>Biuro Sportu i Rekreacji</v>
          </cell>
          <cell r="B5422" t="str">
            <v>Stowarzyszenie Klub Sportowy Real Varsovia CF, ul. Stefana Żeromskiego 36/42 lok. 37, 01-831 Warszawa</v>
          </cell>
        </row>
        <row r="5423">
          <cell r="A5423" t="str">
            <v>Dzielnica Mokotów</v>
          </cell>
          <cell r="B5423" t="str">
            <v>Stowarzyszenie Klub Sportowy Real Varsovia CF, ul. Stefana Żeromskiego 36/42 lok. 37, 01-831 Warszawa</v>
          </cell>
        </row>
        <row r="5424">
          <cell r="A5424" t="str">
            <v>Dzielnica Bielany</v>
          </cell>
          <cell r="B5424" t="str">
            <v>Stowarzyszenie Klub Sportowy Real Varsovia CF, ul. Stefana Żeromskiego 36/42 lok. 37, 01-831 Warszawa</v>
          </cell>
        </row>
        <row r="5425">
          <cell r="A5425" t="str">
            <v>Dzielnica Wola</v>
          </cell>
          <cell r="B5425" t="str">
            <v>Stowarzyszenie Klub Sportowy Sarmata Warszawa, ul. Jana Kazimierza 29/41, 01-248 Warszawa</v>
          </cell>
        </row>
        <row r="5426">
          <cell r="A5426" t="str">
            <v>Dzielnica Bemowo</v>
          </cell>
          <cell r="B5426" t="str">
            <v>Stowarzyszenie Kobiecej Drużyny Futbolu Amerykańskiego - Klub Sportowy Warsaw Sirens, ul. Łucka 15/703, 00-842 Warszawa</v>
          </cell>
        </row>
        <row r="5427">
          <cell r="A5427" t="str">
            <v>Dzielnica Praga-Południe</v>
          </cell>
          <cell r="B5427" t="str">
            <v>Stowarzyszenie Kobiet Po Raku Piersi "Amazonka - Viktoria", ul. Kobielska 62/U3/100, 04-370 Warszawa</v>
          </cell>
        </row>
        <row r="5428">
          <cell r="A5428" t="str">
            <v>Dzielnica Ursynów</v>
          </cell>
          <cell r="B5428" t="str">
            <v>Stowarzyszenie Kontra Sport, ul. Chełmska 9/40, 00-724 Warszawa</v>
          </cell>
        </row>
        <row r="5429">
          <cell r="A5429" t="str">
            <v>Dzielnica Mokotów</v>
          </cell>
          <cell r="B5429" t="str">
            <v>Stowarzyszenie Kontra Sport, ul. Chełmska 9/40, 00-724 Warszawa</v>
          </cell>
        </row>
        <row r="5430">
          <cell r="A5430" t="str">
            <v>Biuro Sportu i Rekreacji</v>
          </cell>
          <cell r="B5430" t="str">
            <v>Stowarzyszenie Kontra Sport, ul. Chełmska 9/40, 00-724 Warszawa</v>
          </cell>
        </row>
        <row r="5431">
          <cell r="A5431" t="str">
            <v>Dzielnica Białołęka</v>
          </cell>
          <cell r="B5431" t="str">
            <v>Stowarzyszenie Kontra Sport, ul. Chełmska 9/40, 00-724 Warszawa</v>
          </cell>
        </row>
        <row r="5432">
          <cell r="A5432" t="str">
            <v>Dzielnica Śródmieście</v>
          </cell>
          <cell r="B5432" t="str">
            <v>Stowarzyszenie Kontra Sport, ul. Chełmska 9/40, 00-724 Warszawa</v>
          </cell>
        </row>
        <row r="5433">
          <cell r="A5433" t="str">
            <v>Dzielnica Praga-Południe</v>
          </cell>
          <cell r="B5433" t="str">
            <v>Stowarzyszenie Kontra Sport, ul. Chełmska 9/40, 00-724 Warszawa</v>
          </cell>
        </row>
        <row r="5434">
          <cell r="A5434" t="str">
            <v>Centrum Komunikacji Społecznej</v>
          </cell>
          <cell r="B5434" t="str">
            <v>Stowarzyszenie Kooperatywa Spożywcza "Dobrze", ul. Gen. Władysława Andersa 27, 00-159 Warszawa</v>
          </cell>
        </row>
        <row r="5435">
          <cell r="A5435" t="str">
            <v>Dzielnica Wawer</v>
          </cell>
          <cell r="B5435" t="str">
            <v>"Stowarzyszenie koszykówki SKS 12 Warszawa", ul. Konwiktorska 5/7, 00-216 Warszawa</v>
          </cell>
        </row>
        <row r="5436">
          <cell r="A5436" t="str">
            <v>Biuro Edukacji</v>
          </cell>
          <cell r="B5436" t="str">
            <v>Stowarzyszenie KRA, ul. Puławska 233/66, 02-715 Warszawa</v>
          </cell>
        </row>
        <row r="5437">
          <cell r="A5437" t="str">
            <v>Biuro Pomocy i Projektów Społecznych</v>
          </cell>
          <cell r="B5437" t="str">
            <v>Stowarzyszenie Kreatywni 50 Plus, ul. Stryjeńskich 19/198, 02-791 Warszawa</v>
          </cell>
        </row>
        <row r="5438">
          <cell r="A5438" t="str">
            <v>Centrum Komunikacji Społecznej</v>
          </cell>
          <cell r="B5438" t="str">
            <v>Stowarzyszenie Kreatywni 50 Plus, ul. Stryjeńskich 19/198, 02-791 Warszawa</v>
          </cell>
        </row>
        <row r="5439">
          <cell r="A5439" t="str">
            <v>Dzielnica Ursynów</v>
          </cell>
          <cell r="B5439" t="str">
            <v>Stowarzyszenie Kreatywnych Seniorów "Ruch I Zdrowie", ul. Wacława Lachmana 5, 02-786 Warszawa</v>
          </cell>
        </row>
        <row r="5440">
          <cell r="A5440" t="str">
            <v>Biuro Sportu i Rekreacji</v>
          </cell>
          <cell r="B5440" t="str">
            <v>Stowarzyszenie Krzewienia Sportowego Patriotyzmu Niezwyciężeni, ul. Konwiktorska 6, 02-206 Warszawa</v>
          </cell>
        </row>
        <row r="5441">
          <cell r="A5441" t="str">
            <v>Dzielnica Śródmieście</v>
          </cell>
          <cell r="B5441" t="str">
            <v>Stowarzyszenie Krzewienia Sportowego Patriotyzmu Niezwyciężeni, ul. Konwiktorska 6, 02-206 Warszawa</v>
          </cell>
        </row>
        <row r="5442">
          <cell r="A5442" t="str">
            <v>Biuro Kultury</v>
          </cell>
          <cell r="B5442" t="str">
            <v>Stowarzyszenie Księgarzy Polskich, ul. Złota 65/25, 00-816 Warszawa</v>
          </cell>
        </row>
        <row r="5443">
          <cell r="A5443" t="str">
            <v>Dzielnica Mokotów</v>
          </cell>
          <cell r="B5443" t="str">
            <v>Stowarzyszenie Kulturalne "Bliżej Tradycji I Kultury", ul. Kobuza 30, 02-841 Warszawa</v>
          </cell>
        </row>
        <row r="5444">
          <cell r="A5444" t="str">
            <v>Dzielnica Ursynów</v>
          </cell>
          <cell r="B5444" t="str">
            <v>Stowarzyszenie Kulturalne "Bliżej Tradycji I Kultury", ul. Kobuza 30, 02-841 Warszawa</v>
          </cell>
        </row>
        <row r="5445">
          <cell r="A5445" t="str">
            <v>Biuro Kultury</v>
          </cell>
          <cell r="B5445" t="str">
            <v>Stowarzyszenie Kulturalne "LADO", ul. Wiolinowa 2/31, 02-785 Warszawa</v>
          </cell>
        </row>
        <row r="5446">
          <cell r="A5446" t="str">
            <v>Biuro Kultury</v>
          </cell>
          <cell r="B5446" t="str">
            <v>Stowarzyszenie Kulturalno-Turystyczne Viator, ul. Fredry 3, 61-701 Poznań</v>
          </cell>
        </row>
        <row r="5447">
          <cell r="A5447" t="str">
            <v>Biuro Kultury</v>
          </cell>
          <cell r="B5447" t="str">
            <v>Stowarzyszenie Kulturowe ''Kołacz'', ul. Znicza 1/6, 04-121 Warszawa</v>
          </cell>
        </row>
        <row r="5448">
          <cell r="A5448" t="str">
            <v>Biuro Sportu i Rekreacji</v>
          </cell>
          <cell r="B5448" t="str">
            <v>Stowarzyszenie Kultury Fizycznej "VITA ACTIVA", ul. Zerzeńska 33, 04-787 Warszawa</v>
          </cell>
        </row>
        <row r="5449">
          <cell r="A5449" t="str">
            <v>Biuro Sportu i Rekreacji</v>
          </cell>
          <cell r="B5449" t="str">
            <v>Stowarzyszenie Kultury Fizycznej COLUMBUS, ul. Siemieńskiego 17 lok. 60, 02-106 Warszawa</v>
          </cell>
        </row>
        <row r="5450">
          <cell r="A5450" t="str">
            <v>Dzielnica Ochota</v>
          </cell>
          <cell r="B5450" t="str">
            <v>Stowarzyszenie Kultury Fizycznej COLUMBUS, ul. Siemieńskiego 17 lok. 60, 02-106 Warszawa</v>
          </cell>
        </row>
        <row r="5451">
          <cell r="A5451" t="str">
            <v>Dzielnica Włochy</v>
          </cell>
          <cell r="B5451" t="str">
            <v>Stowarzyszenie Kultury Fizycznej COLUMBUS, ul. Siemieńskiego 17 lok. 60, 02-106 Warszawa</v>
          </cell>
        </row>
        <row r="5452">
          <cell r="A5452" t="str">
            <v>Biuro Edukacji</v>
          </cell>
          <cell r="B5452" t="str">
            <v>Stowarzyszenie Kultury Fizycznej COLUMBUS, ul. Siemieńskiego 17 lok. 60, 02-106 Warszawa</v>
          </cell>
        </row>
        <row r="5453">
          <cell r="A5453" t="str">
            <v>Dzielnica Wilanów</v>
          </cell>
          <cell r="B5453" t="str">
            <v>Stowarzyszenie Kultury Fizycznej Klub Sportowy Classic, ul. Stryjeńskich 10/211, 02-791 Warszawa</v>
          </cell>
        </row>
        <row r="5454">
          <cell r="A5454" t="str">
            <v>Dzielnica Praga-Południe</v>
          </cell>
          <cell r="B5454" t="str">
            <v>Stowarzyszenie Kultury Fizycznej Klub Sportowy Classic, ul. Stryjeńskich 10/211, 02-791 Warszawa</v>
          </cell>
        </row>
        <row r="5455">
          <cell r="A5455" t="str">
            <v>Biuro Kultury</v>
          </cell>
          <cell r="B5455" t="str">
            <v>Stowarzyszenie Kultury Macedońskiej W Polsce, ul. Nowy Świat 33/13, 00-029 Warszawa</v>
          </cell>
        </row>
        <row r="5456">
          <cell r="A5456" t="str">
            <v>Dzielnica Wola</v>
          </cell>
          <cell r="B5456" t="str">
            <v>Stowarzyszenie Kultury Macedońskiej W Polsce, ul. Nowy Świat 33/13, 00-029 Warszawa</v>
          </cell>
        </row>
        <row r="5457">
          <cell r="A5457" t="str">
            <v>Centrum Komunikacji Społecznej</v>
          </cell>
          <cell r="B5457" t="str">
            <v>Stowarzyszenie Kultury Macedońskiej W Polsce, ul. Nowy Świat 33/13, 00-029 Warszawa</v>
          </cell>
        </row>
        <row r="5458">
          <cell r="A5458" t="str">
            <v>Biuro Edukacji</v>
          </cell>
          <cell r="B5458" t="str">
            <v>Stowarzyszenie Kultury Niefizycznej, ul. Pietrzykowo 2, 77-220 Pietrzykowo</v>
          </cell>
        </row>
        <row r="5459">
          <cell r="A5459" t="str">
            <v>Biuro Kultury</v>
          </cell>
          <cell r="B5459" t="str">
            <v>Stowarzyszenie Kultury W Kontakcie, ul. Ludowa 17/27, 00-780 Warszawa</v>
          </cell>
        </row>
        <row r="5460">
          <cell r="A5460" t="str">
            <v>Biuro Kultury</v>
          </cell>
          <cell r="B5460" t="str">
            <v>Stowarzyszenie Kwartesencja, ul. Elbląska 55/14, 01-737 Warszawa</v>
          </cell>
        </row>
        <row r="5461">
          <cell r="A5461" t="str">
            <v>Dzielnica Praga-Północ</v>
          </cell>
          <cell r="B5461" t="str">
            <v>Stowarzyszenie L&amp;I SUE, ul. Władysława Syrokomli 23/8, 30-102 Kraków</v>
          </cell>
        </row>
        <row r="5462">
          <cell r="A5462" t="str">
            <v>Dzielnica Rembertów</v>
          </cell>
          <cell r="B5462" t="str">
            <v>Stowarzyszenie L&amp;I SUE, ul. Władysława Syrokomli 23/8, 30-102 Kraków</v>
          </cell>
        </row>
        <row r="5463">
          <cell r="A5463" t="str">
            <v>Biuro Edukacji</v>
          </cell>
          <cell r="B5463" t="str">
            <v>Stowarzyszenie L&amp;I SUE, ul. Władysława Syrokomli 23/8, 30-102 Kraków</v>
          </cell>
        </row>
        <row r="5464">
          <cell r="A5464" t="str">
            <v>Biuro Pomocy i Projektów Społecznych</v>
          </cell>
          <cell r="B5464" t="str">
            <v>Stowarzyszenie Lambda - Warszawa, ul. Żurawia 24 A, 00-515 Warszawa</v>
          </cell>
        </row>
        <row r="5465">
          <cell r="A5465" t="str">
            <v>Centrum Komunikacji Społecznej</v>
          </cell>
          <cell r="B5465" t="str">
            <v>Stowarzyszenie Lambda - Warszawa, ul. Żurawia 24 A, 00-515 Warszawa</v>
          </cell>
        </row>
        <row r="5466">
          <cell r="A5466" t="str">
            <v>Biuro Kultury</v>
          </cell>
          <cell r="B5466" t="str">
            <v>Stowarzyszenie Lambda - Warszawa, ul. Żurawia 24 A, 00-515 Warszawa</v>
          </cell>
        </row>
        <row r="5467">
          <cell r="A5467" t="str">
            <v>Biuro Współpracy Międzynarodowej (WM)</v>
          </cell>
          <cell r="B5467" t="str">
            <v>Stowarzyszenie Lambda - Warszawa, ul. Żurawia 24 A, 00-515 Warszawa</v>
          </cell>
        </row>
        <row r="5468">
          <cell r="A5468" t="str">
            <v>Biuro Polityki Zdrowotnej</v>
          </cell>
          <cell r="B5468" t="str">
            <v>Stowarzyszenie Lambda - Warszawa, ul. Żurawia 24 A, 00-515 Warszawa</v>
          </cell>
        </row>
        <row r="5469">
          <cell r="A5469" t="str">
            <v>Dzielnica Praga-Południe</v>
          </cell>
          <cell r="B5469" t="str">
            <v>Stowarzyszenie Latawiec, ul. Dionizosa 7/17, 03-142 Warszawa</v>
          </cell>
        </row>
        <row r="5470">
          <cell r="A5470" t="str">
            <v>Biuro Sportu i Rekreacji</v>
          </cell>
          <cell r="B5470" t="str">
            <v>Stowarzyszenie Legionowska Akademia Sportów Walki, ul. Jagiellońska 13, 05-120 Legionowo</v>
          </cell>
        </row>
        <row r="5471">
          <cell r="A5471" t="str">
            <v>Centrum Komunikacji Społecznej</v>
          </cell>
          <cell r="B5471" t="str">
            <v>Stowarzyszenie LeS Do It!, ul. Kaliska, 02-316 Warszawa</v>
          </cell>
        </row>
        <row r="5472">
          <cell r="A5472" t="str">
            <v>Dzielnica Żoliborz</v>
          </cell>
          <cell r="B5472" t="str">
            <v>Stowarzyszenie Life Ten, ul. Górnośląska 4/88, 00-444 Warszawa</v>
          </cell>
        </row>
        <row r="5473">
          <cell r="A5473" t="str">
            <v>Biuro Polityki Zdrowotnej</v>
          </cell>
          <cell r="B5473" t="str">
            <v>Stowarzyszenie Life Ten, ul. Górnośląska 4/88, 00-444 Warszawa</v>
          </cell>
        </row>
        <row r="5474">
          <cell r="A5474" t="str">
            <v>Dzielnica Białołęka</v>
          </cell>
          <cell r="B5474" t="str">
            <v>Stowarzyszenie Liga Niezwykłych, ul. Zamkowa 7, 24-120 Kazimierz Dolny</v>
          </cell>
        </row>
        <row r="5475">
          <cell r="A5475" t="str">
            <v>Biuro Sportu i Rekreacji</v>
          </cell>
          <cell r="B5475" t="str">
            <v>Stowarzyszenie Liga Niezwykłych, ul. Zamkowa 7, 24-120 Kazimierz Dolny</v>
          </cell>
        </row>
        <row r="5476">
          <cell r="A5476" t="str">
            <v>Biuro Kultury</v>
          </cell>
          <cell r="B5476" t="str">
            <v>Stowarzyszenie Literacko Muzyczne "Ballada", ul. Krasińskiego 34A/5, 01-769 Warszawa</v>
          </cell>
        </row>
        <row r="5477">
          <cell r="A5477" t="str">
            <v>Biuro Edukacji</v>
          </cell>
          <cell r="B5477" t="str">
            <v>Stowarzyszenie Liveform, ul. Dr. Michała Grażyńskiego 23, 43-450 Ustroń</v>
          </cell>
        </row>
        <row r="5478">
          <cell r="A5478" t="str">
            <v>Centrum Komunikacji Społecznej</v>
          </cell>
          <cell r="B5478" t="str">
            <v>Stowarzyszenie Liveform, ul. Dr. Michała Grażyńskiego 23, 43-450 Ustroń</v>
          </cell>
        </row>
        <row r="5479">
          <cell r="A5479" t="str">
            <v>Biuro Kultury</v>
          </cell>
          <cell r="B5479" t="str">
            <v>Stowarzyszenie Living Space Theatre, ul. Mikołaja Kopernika 14, 40-064 Katowice</v>
          </cell>
        </row>
        <row r="5480">
          <cell r="A5480" t="str">
            <v>Dzielnica Wawer</v>
          </cell>
          <cell r="B5480" t="str">
            <v>Stowarzyszenie Loc.Glob.Art. Edukacja, Kultura, Sport, Rekreacja, ul. Wiązowska, 05-420 Józefów</v>
          </cell>
        </row>
        <row r="5481">
          <cell r="A5481" t="str">
            <v>Centrum Komunikacji Społecznej</v>
          </cell>
          <cell r="B5481" t="str">
            <v>Stowarzyszenie Lokalne Salezjańskiej Organizacji Sportowej SL SALOS, ul. Kawęczyńska, 03-775 Warszawa</v>
          </cell>
        </row>
        <row r="5482">
          <cell r="A5482" t="str">
            <v>Biuro Sportu i Rekreacji</v>
          </cell>
          <cell r="B5482" t="str">
            <v>Stowarzyszenie Lokalne Salezjańskiej Organizacji Sportowej SL SALOS, ul. Kawęczyńska, 03-775 Warszawa</v>
          </cell>
        </row>
        <row r="5483">
          <cell r="A5483" t="str">
            <v>Dzielnica Praga-Północ</v>
          </cell>
          <cell r="B5483" t="str">
            <v>Stowarzyszenie Lokalne Salezjańskiej Organizacji Sportowej SL SALOS, ul. Kawęczyńska, 03-775 Warszawa</v>
          </cell>
        </row>
        <row r="5484">
          <cell r="A5484" t="str">
            <v>Biuro Edukacji</v>
          </cell>
          <cell r="B5484" t="str">
            <v>Stowarzyszenie Mali Naukowcy, ul. Chełmska, 00-724 Warszawa</v>
          </cell>
        </row>
        <row r="5485">
          <cell r="A5485" t="str">
            <v>Biuro Pomocy i Projektów Społecznych</v>
          </cell>
          <cell r="B5485" t="str">
            <v>Stowarzyszenie Mama, Tata I Ja, ul. Osiecka 31/16, 04-173 Warszawa</v>
          </cell>
        </row>
        <row r="5486">
          <cell r="A5486" t="str">
            <v>Biuro Ochrony Środowiska</v>
          </cell>
          <cell r="B5486" t="str">
            <v>Stowarzyszenie Mama, Tata I Ja, ul. Osiecka 31/16, 04-173 Warszawa</v>
          </cell>
        </row>
        <row r="5487">
          <cell r="A5487" t="str">
            <v>Biuro Edukacji</v>
          </cell>
          <cell r="B5487" t="str">
            <v>Stowarzyszenie Mama, Tata I Ja, ul. Osiecka 31/16, 04-173 Warszawa</v>
          </cell>
        </row>
        <row r="5488">
          <cell r="A5488" t="str">
            <v>Biuro Pomocy i Projektów Społecznych</v>
          </cell>
          <cell r="B5488" t="str">
            <v>Stowarzyszenie Manko, ul. Osiedle Urocze 12, 31-953 Kraków</v>
          </cell>
        </row>
        <row r="5489">
          <cell r="A5489" t="str">
            <v>Biuro Sportu i Rekreacji</v>
          </cell>
          <cell r="B5489" t="str">
            <v>Stowarzyszenie Mb Champion Company, ul. Baletowa 164, 02-867 Warszawa</v>
          </cell>
        </row>
        <row r="5490">
          <cell r="A5490" t="str">
            <v>Centrum Komunikacji Społecznej</v>
          </cell>
          <cell r="B5490" t="str">
            <v>Stowarzyszenie Menedżerów Firm Działających W Zakresie Rozrywki, Komunikacji I Kultury, ul. Jubilerska 10, 04-190 Warszawa</v>
          </cell>
        </row>
        <row r="5491">
          <cell r="A5491" t="str">
            <v>Dzielnica Wesoła</v>
          </cell>
          <cell r="B5491" t="str">
            <v>Stowarzyszenie Mentalnie Równi, Aleja Armii Ludowej, 00-575 Warszawa</v>
          </cell>
        </row>
        <row r="5492">
          <cell r="A5492" t="str">
            <v>Dzielnica Mokotów</v>
          </cell>
          <cell r="B5492" t="str">
            <v>Stowarzyszenie Mentalnie Równi, Aleja Armii Ludowej, 00-575 Warszawa</v>
          </cell>
        </row>
        <row r="5493">
          <cell r="A5493" t="str">
            <v>Dzielnica Ursynów</v>
          </cell>
          <cell r="B5493" t="str">
            <v>Stowarzyszenie Mentalnie Równi, Aleja Armii Ludowej, 00-575 Warszawa</v>
          </cell>
        </row>
        <row r="5494">
          <cell r="A5494" t="str">
            <v>Dzielnica Bemowo</v>
          </cell>
          <cell r="B5494" t="str">
            <v>Stowarzyszenie Mentalnie Równi, Aleja Armii Ludowej, 00-575 Warszawa</v>
          </cell>
        </row>
        <row r="5495">
          <cell r="A5495" t="str">
            <v>Dzielnica Bielany</v>
          </cell>
          <cell r="B5495" t="str">
            <v>Stowarzyszenie Mentalnie Równi, Aleja Armii Ludowej, 00-575 Warszawa</v>
          </cell>
        </row>
        <row r="5496">
          <cell r="A5496" t="str">
            <v>Centrum Komunikacji Społecznej</v>
          </cell>
          <cell r="B5496" t="str">
            <v>Stowarzyszenie Mentalnie Równi, Aleja Armii Ludowej, 00-575 Warszawa</v>
          </cell>
        </row>
        <row r="5497">
          <cell r="A5497" t="str">
            <v>Dzielnica Ochota</v>
          </cell>
          <cell r="B5497" t="str">
            <v>Stowarzyszenie Mentalnie Równi, Aleja Armii Ludowej, 00-575 Warszawa</v>
          </cell>
        </row>
        <row r="5498">
          <cell r="A5498" t="str">
            <v>Biuro Edukacji</v>
          </cell>
          <cell r="B5498" t="str">
            <v>Stowarzyszenie Mierz Wysoko, ul. Wolność 2, 01-018 Warszawa</v>
          </cell>
        </row>
        <row r="5499">
          <cell r="A5499" t="str">
            <v>Biuro Sportu i Rekreacji</v>
          </cell>
          <cell r="B5499" t="str">
            <v>Stowarzyszenie Mierz Wysoko, ul. Wolność 2, 01-018 Warszawa</v>
          </cell>
        </row>
        <row r="5500">
          <cell r="A5500" t="str">
            <v>Dzielnica Wola</v>
          </cell>
          <cell r="B5500" t="str">
            <v>Stowarzyszenie Mierz Wysoko, ul. Wolność 2, 01-018 Warszawa</v>
          </cell>
        </row>
        <row r="5501">
          <cell r="A5501" t="str">
            <v>Dzielnica Targówek</v>
          </cell>
          <cell r="B5501" t="str">
            <v>Stowarzyszenie Mierz Wysoko, ul. Wolność 2, 01-018 Warszawa</v>
          </cell>
        </row>
        <row r="5502">
          <cell r="A5502" t="str">
            <v>Biuro Ochrony Środowiska</v>
          </cell>
          <cell r="B5502" t="str">
            <v>Stowarzyszenie Mierz Wysoko, ul. Wolność 2, 01-018 Warszawa</v>
          </cell>
        </row>
        <row r="5503">
          <cell r="A5503" t="str">
            <v>Biuro Kultury</v>
          </cell>
          <cell r="B5503" t="str">
            <v>Stowarzyszenie Mieszkańców I Przyjaciół Kolonii Wawelberga, ul. Górczewska 15A/89, 01-186 Warszawa</v>
          </cell>
        </row>
        <row r="5504">
          <cell r="A5504" t="str">
            <v>Dzielnica Wola</v>
          </cell>
          <cell r="B5504" t="str">
            <v>Stowarzyszenie Mieszkańców I Przyjaciół Kolonii Wawelberga, ul. Górczewska 15A/89, 01-186 Warszawa</v>
          </cell>
        </row>
        <row r="5505">
          <cell r="A5505" t="str">
            <v>Dzielnica Mokotów</v>
          </cell>
          <cell r="B5505" t="str">
            <v>Stowarzyszenie Mieszkańców I Przyjaciół Kolonii Wawelberga, ul. Górczewska 15A/89, 01-186 Warszawa</v>
          </cell>
        </row>
        <row r="5506">
          <cell r="A5506" t="str">
            <v>Centrum Komunikacji Społecznej</v>
          </cell>
          <cell r="B5506" t="str">
            <v>Stowarzyszenie Mieszkańców I Przyjaciół Kolonii Wawelberga, ul. Górczewska 15A/89, 01-186 Warszawa</v>
          </cell>
        </row>
        <row r="5507">
          <cell r="A5507" t="str">
            <v>Dzielnica Mokotów</v>
          </cell>
          <cell r="B5507" t="str">
            <v>Stowarzyszenie Mieszkańców Służewa, ul. Wolfganga Amadeusza Mozarta 1, 02-736 Warszawa</v>
          </cell>
        </row>
        <row r="5508">
          <cell r="A5508" t="str">
            <v>Biuro Pomocy i Projektów Społecznych</v>
          </cell>
          <cell r="B5508" t="str">
            <v>Stowarzyszenie Miłosierdzia Św. Wincentego A Paulo Przy Parafii Św. Krzyża, ul. Krak. Przedmieście 3, 00-047 Warszawa</v>
          </cell>
        </row>
        <row r="5509">
          <cell r="A5509" t="str">
            <v>Biuro Edukacji</v>
          </cell>
          <cell r="B5509" t="str">
            <v>Stowarzyszenie Miłośników Fantastyki "Avangarda", ul. Targowa 66/22, 03-734 Warszawa</v>
          </cell>
        </row>
        <row r="5510">
          <cell r="A5510" t="str">
            <v>Biuro Kultury</v>
          </cell>
          <cell r="B5510" t="str">
            <v>Stowarzyszenie Miłośników Sztuki Barokowej Dramma Per Musica, ul. Perkuna 54/14, 04-180 Warszawa</v>
          </cell>
        </row>
        <row r="5511">
          <cell r="A5511" t="str">
            <v>Dzielnica Wola</v>
          </cell>
          <cell r="B5511" t="str">
            <v>Stowarzyszenie Miłośników Urli, ul. Wczasowa 2, 05-281 Urle</v>
          </cell>
        </row>
        <row r="5512">
          <cell r="A5512" t="str">
            <v>Dzielnica Praga-Południe</v>
          </cell>
          <cell r="B5512" t="str">
            <v>Stowarzyszenie Miłośników Urli, ul. Wczasowa 2, 05-281 Urle</v>
          </cell>
        </row>
        <row r="5513">
          <cell r="A5513" t="str">
            <v>Dzielnica Targówek</v>
          </cell>
          <cell r="B5513" t="str">
            <v>Stowarzyszenie Miłośników Urli, ul. Wczasowa 2, 05-281 Urle</v>
          </cell>
        </row>
        <row r="5514">
          <cell r="A5514" t="str">
            <v>Biuro Edukacji</v>
          </cell>
          <cell r="B5514" t="str">
            <v>Stowarzyszenie Miłośników Urli, ul. Wczasowa 2, 05-281 Urle</v>
          </cell>
        </row>
        <row r="5515">
          <cell r="A5515" t="str">
            <v>Dzielnica Śródmieście</v>
          </cell>
          <cell r="B5515" t="str">
            <v>Stowarzyszenie Miłośników Urli, ul. Wczasowa 2, 05-281 Urle</v>
          </cell>
        </row>
        <row r="5516">
          <cell r="A5516" t="str">
            <v>Biuro Kultury</v>
          </cell>
          <cell r="B5516" t="str">
            <v>Stowarzyszenie Miłośników Ziemi Mazowieckiej "Masław", ul. Agawy 8/16, 01-158 Warszawa</v>
          </cell>
        </row>
        <row r="5517">
          <cell r="A5517" t="str">
            <v>Dzielnica Wola</v>
          </cell>
          <cell r="B5517" t="str">
            <v>Stowarzyszenie Miłośników Ziemi Mazowieckiej "Masław", ul. Agawy 8/16, 01-158 Warszawa</v>
          </cell>
        </row>
        <row r="5518">
          <cell r="A5518" t="str">
            <v>Biuro Stołecznego Konserwatora Zabytków</v>
          </cell>
          <cell r="B5518" t="str">
            <v>Stowarzyszenie Miłośników Ziemi Mazowieckiej "Masław", ul. Agawy 8/16, 01-158 Warszawa</v>
          </cell>
        </row>
        <row r="5519">
          <cell r="A5519" t="str">
            <v>Dzielnica Śródmieście</v>
          </cell>
          <cell r="B5519" t="str">
            <v>Stowarzyszenie Miłośników Ziemi Mazowieckiej "Masław", ul. Agawy 8/16, 01-158 Warszawa</v>
          </cell>
        </row>
        <row r="5520">
          <cell r="A5520" t="str">
            <v>Biuro Pomocy i Projektów Społecznych</v>
          </cell>
          <cell r="B5520" t="str">
            <v>Stowarzyszenie Monopol Warszawski, ul. Markowska 20/1, 03-742 Warszawa</v>
          </cell>
        </row>
        <row r="5521">
          <cell r="A5521" t="str">
            <v>Dzielnica Białołęka</v>
          </cell>
          <cell r="B5521" t="str">
            <v>Stowarzyszenie Monopol Warszawski, ul. Markowska 20/1, 03-742 Warszawa</v>
          </cell>
        </row>
        <row r="5522">
          <cell r="A5522" t="str">
            <v>Biuro Kultury</v>
          </cell>
          <cell r="B5522" t="str">
            <v>Stowarzyszenie Monopol Warszawski, ul. Markowska 20/1, 03-742 Warszawa</v>
          </cell>
        </row>
        <row r="5523">
          <cell r="A5523" t="str">
            <v>Centrum Komunikacji Społecznej</v>
          </cell>
          <cell r="B5523" t="str">
            <v>Stowarzyszenie Mova – Język Bez Barier, ul. Jazdów 3/12, 00-467 Warszawa</v>
          </cell>
        </row>
        <row r="5524">
          <cell r="A5524" t="str">
            <v>Biuro Pomocy i Projektów Społecznych</v>
          </cell>
          <cell r="B5524" t="str">
            <v>Stowarzyszenie Mova – Język Bez Barier, ul. Jazdów 3/12, 00-467 Warszawa</v>
          </cell>
        </row>
        <row r="5525">
          <cell r="A5525" t="str">
            <v>Biuro Współpracy Międzynarodowej (WM)</v>
          </cell>
          <cell r="B5525" t="str">
            <v>Stowarzyszenie Mova – Język Bez Barier, ul. Jazdów 3/12, 00-467 Warszawa</v>
          </cell>
        </row>
        <row r="5526">
          <cell r="A5526" t="str">
            <v>Biuro Kultury</v>
          </cell>
          <cell r="B5526" t="str">
            <v>Stowarzyszenie Mudita, ul. Jaracza, 31-216 Kraków</v>
          </cell>
        </row>
        <row r="5527">
          <cell r="A5527" t="str">
            <v>Biuro Kultury</v>
          </cell>
          <cell r="B5527" t="str">
            <v>Stowarzyszenie Musica Organa Improvisata, ul. Ostródzka 118/6, 03-289 Warszawa</v>
          </cell>
        </row>
        <row r="5528">
          <cell r="A5528" t="str">
            <v>Dzielnica Śródmieście</v>
          </cell>
          <cell r="B5528" t="str">
            <v>Stowarzyszenie Musica Organa Improvisata, ul. Ostródzka 118/6, 03-289 Warszawa</v>
          </cell>
        </row>
        <row r="5529">
          <cell r="A5529" t="str">
            <v>Dzielnica Wawer</v>
          </cell>
          <cell r="B5529" t="str">
            <v>Stowarzyszenie Musica Organa Improvisata, ul. Ostródzka 118/6, 03-289 Warszawa</v>
          </cell>
        </row>
        <row r="5530">
          <cell r="A5530" t="str">
            <v>Dzielnica Praga-Południe</v>
          </cell>
          <cell r="B5530" t="str">
            <v>Stowarzyszenie Musica Organa Improvisata, ul. Ostródzka 118/6, 03-289 Warszawa</v>
          </cell>
        </row>
        <row r="5531">
          <cell r="A5531" t="str">
            <v>Biuro Kultury</v>
          </cell>
          <cell r="B5531" t="str">
            <v>Stowarzyszenie Muzeów Uczelnianych, ul. Krakowskie Przedmieście 32, 00-927 Warszawa</v>
          </cell>
        </row>
        <row r="5532">
          <cell r="A5532" t="str">
            <v>Biuro Edukacji</v>
          </cell>
          <cell r="B5532" t="str">
            <v>Stowarzyszenie Na Całe Życie, ul. Godebskiego 67, 05-420 Józefów</v>
          </cell>
        </row>
        <row r="5533">
          <cell r="A5533" t="str">
            <v>Centrum Komunikacji Społecznej</v>
          </cell>
          <cell r="B5533" t="str">
            <v>Stowarzyszenie Na Całe Życie, ul. Godebskiego 67, 05-420 Józefów</v>
          </cell>
        </row>
        <row r="5534">
          <cell r="A5534" t="str">
            <v>Dzielnica Włochy</v>
          </cell>
          <cell r="B5534" t="str">
            <v>Stowarzyszenie Na Całe Życie, ul. Godebskiego 67, 05-420 Józefów</v>
          </cell>
        </row>
        <row r="5535">
          <cell r="A5535" t="str">
            <v>Dzielnica Ochota</v>
          </cell>
          <cell r="B5535" t="str">
            <v>Stowarzyszenie Na Całe Życie, ul. Godebskiego 67, 05-420 Józefów</v>
          </cell>
        </row>
        <row r="5536">
          <cell r="A5536" t="str">
            <v>Dzielnica Ursynów</v>
          </cell>
          <cell r="B5536" t="str">
            <v>Stowarzyszenie Na Całe Życie, ul. Godebskiego 67, 05-420 Józefów</v>
          </cell>
        </row>
        <row r="5537">
          <cell r="A5537" t="str">
            <v>Dzielnica Śródmieście</v>
          </cell>
          <cell r="B5537" t="str">
            <v>Stowarzyszenie Na Rzecz Dzieci, Młodzieży Oraz Rodzin Zastępczych I Innych Form Rodzicielstwa Zastępczego O Nazwie "Chaber", Al. Aleje Ujazdowskie 37/1, 00-540 Warszawa</v>
          </cell>
        </row>
        <row r="5538">
          <cell r="A5538" t="str">
            <v>Dzielnica Ochota</v>
          </cell>
          <cell r="B5538" t="str">
            <v>Stowarzyszenie Na Rzecz Dzieci, Młodzieży Oraz Rodzin Zastępczych I Innych Form Rodzicielstwa Zastępczego O Nazwie "Chaber", Al. Aleje Ujazdowskie 37/1, 00-540 Warszawa</v>
          </cell>
        </row>
        <row r="5539">
          <cell r="A5539" t="str">
            <v>Biuro Pomocy i Projektów Społecznych</v>
          </cell>
          <cell r="B5539" t="str">
            <v>Stowarzyszenie Na Rzecz Dzieci, Młodzieży Oraz Rodzin Zastępczych I Innych Form Rodzicielstwa Zastępczego O Nazwie "Chaber", Al. Aleje Ujazdowskie 37/1, 00-540 Warszawa</v>
          </cell>
        </row>
        <row r="5540">
          <cell r="A5540" t="str">
            <v>Biuro Edukacji</v>
          </cell>
          <cell r="B5540" t="str">
            <v>Stowarzyszenie Na Rzecz Dzieci, Młodzieży Oraz Rodzin Zastępczych I Innych Form Rodzicielstwa Zastępczego O Nazwie "Chaber", Al. Aleje Ujazdowskie 37/1, 00-540 Warszawa</v>
          </cell>
        </row>
        <row r="5541">
          <cell r="A5541" t="str">
            <v>Centrum Komunikacji Społecznej</v>
          </cell>
          <cell r="B5541" t="str">
            <v>Stowarzyszenie Na Rzecz Dzieci, Młodzieży Oraz Rodzin Zastępczych I Innych Form Rodzicielstwa Zastępczego O Nazwie "Chaber", Al. Aleje Ujazdowskie 37/1, 00-540 Warszawa</v>
          </cell>
        </row>
        <row r="5542">
          <cell r="A5542" t="str">
            <v>Biuro Sportu i Rekreacji</v>
          </cell>
          <cell r="B5542" t="str">
            <v>Stowarzyszenie Na Rzecz Dzieci, Młodzieży Oraz Rodzin Zastępczych I Innych Form Rodzicielstwa Zastępczego O Nazwie "Chaber", Al. Aleje Ujazdowskie 37/1, 00-540 Warszawa</v>
          </cell>
        </row>
        <row r="5543">
          <cell r="A5543" t="str">
            <v>Biuro Edukacji</v>
          </cell>
          <cell r="B5543" t="str">
            <v>Stowarzyszenie Na Rzecz Osób Upośledzonych Umysłowo Lub Fizycznie "Dobra Wola", ul. Watraszew 37, 05-650 Watraszew</v>
          </cell>
        </row>
        <row r="5544">
          <cell r="A5544" t="str">
            <v>Biuro Pomocy i Projektów Społecznych</v>
          </cell>
          <cell r="B5544" t="str">
            <v>Stowarzyszenie Na Rzecz Osób Upośledzonych Umysłowo Lub Fizycznie "Dobra Wola", ul. Watraszew 37, 05-650 Watraszew</v>
          </cell>
        </row>
        <row r="5545">
          <cell r="A5545" t="str">
            <v>Biuro Pomocy i Projektów Społecznych</v>
          </cell>
          <cell r="B5545" t="str">
            <v>Stowarzyszenie Na Rzecz Pomocy Dzieciom I Dorosłym Z Niepełnosprawnością Intelektualną "Delta", ul. Długa 29/125, 00-238 Warszawa</v>
          </cell>
        </row>
        <row r="5546">
          <cell r="A5546" t="str">
            <v>Biuro Pomocy i Projektów Społecznych</v>
          </cell>
          <cell r="B5546" t="str">
            <v>Stowarzyszenie Na Rzecz Poszkodowanych Przez Los "Uśmiechnij Się", ul. Pasłęcka 14F/7, 03-137 Warszawa</v>
          </cell>
        </row>
        <row r="5547">
          <cell r="A5547" t="str">
            <v>Biuro Pomocy i Projektów Społecznych</v>
          </cell>
          <cell r="B5547" t="str">
            <v>Stowarzyszenie Na Rzecz Przeciwdziałania Przemocy W Rodzinie "Niebieska Linia", ul. Jaktorowska 4, 01-202 Warszawa</v>
          </cell>
        </row>
        <row r="5548">
          <cell r="A5548" t="str">
            <v>Centrum Komunikacji Społecznej</v>
          </cell>
          <cell r="B5548" t="str">
            <v>Stowarzyszenie Na Rzecz Przeciwdziałania Przemocy W Rodzinie "Niebieska Linia", ul. Jaktorowska 4, 01-202 Warszawa</v>
          </cell>
        </row>
        <row r="5549">
          <cell r="A5549" t="str">
            <v>Dzielnica Ursynów</v>
          </cell>
          <cell r="B5549" t="str">
            <v>Stowarzyszenie Na Rzecz Przeciwdziałania Przemocy W Rodzinie "Niebieska Linia", ul. Jaktorowska 4, 01-202 Warszawa</v>
          </cell>
        </row>
        <row r="5550">
          <cell r="A5550" t="str">
            <v>Dzielnica Wola</v>
          </cell>
          <cell r="B5550" t="str">
            <v>Stowarzyszenie Na Rzecz Przeciwdziałania Przemocy W Rodzinie "Niebieska Linia", ul. Jaktorowska 4, 01-202 Warszawa</v>
          </cell>
        </row>
        <row r="5551">
          <cell r="A5551" t="str">
            <v>Dzielnica Ochota</v>
          </cell>
          <cell r="B5551" t="str">
            <v>Stowarzyszenie Na Rzecz Przeciwdziałania Przemocy W Rodzinie "Niebieska Linia", ul. Jaktorowska 4, 01-202 Warszawa</v>
          </cell>
        </row>
        <row r="5552">
          <cell r="A5552" t="str">
            <v>Biuro Edukacji</v>
          </cell>
          <cell r="B5552" t="str">
            <v>Stowarzyszenie Na Rzecz Przeciwdziałania Przemocy W Rodzinie "Niebieska Linia", ul. Jaktorowska 4, 01-202 Warszawa</v>
          </cell>
        </row>
        <row r="5553">
          <cell r="A5553" t="str">
            <v>Biuro Polityki Zdrowotnej</v>
          </cell>
          <cell r="B5553" t="str">
            <v>Stowarzyszenie Na Rzecz Rozwoju I Integracji Środowisk Szkolnych "Bliżej Dziecka", ul. Mokotowska 17/21, 00-640 Warszawa</v>
          </cell>
        </row>
        <row r="5554">
          <cell r="A5554" t="str">
            <v>Dzielnica Praga-Południe</v>
          </cell>
          <cell r="B5554" t="str">
            <v>Stowarzyszenie Na Rzecz Rozwoju I Integracji Środowisk Szkolnych "Bliżej Dziecka", ul. Mokotowska 17/21, 00-640 Warszawa</v>
          </cell>
        </row>
        <row r="5555">
          <cell r="A5555" t="str">
            <v>Dzielnica Ursynów</v>
          </cell>
          <cell r="B5555" t="str">
            <v>Stowarzyszenie Na Rzecz Rozwoju I Integracji Środowisk Szkolnych "Bliżej Dziecka", ul. Mokotowska 17/21, 00-640 Warszawa</v>
          </cell>
        </row>
        <row r="5556">
          <cell r="A5556" t="str">
            <v>Dzielnica Bielany</v>
          </cell>
          <cell r="B5556" t="str">
            <v>Stowarzyszenie Na Rzecz Rozwoju I Integracji Środowisk Szkolnych "Bliżej Dziecka", ul. Mokotowska 17/21, 00-640 Warszawa</v>
          </cell>
        </row>
        <row r="5557">
          <cell r="A5557" t="str">
            <v>Biuro Edukacji</v>
          </cell>
          <cell r="B5557" t="str">
            <v>Stowarzyszenie Na Rzecz Rozwoju I Integracji Środowisk Szkolnych "Bliżej Dziecka", ul. Mokotowska 17/21, 00-640 Warszawa</v>
          </cell>
        </row>
        <row r="5558">
          <cell r="A5558" t="str">
            <v>Biuro Pomocy i Projektów Społecznych</v>
          </cell>
          <cell r="B5558" t="str">
            <v>Stowarzyszenie Na Rzecz Rozwoju I Pomocy "Q Zmianom", ul. Kawęczyńska 16/40/41/42, 03-772 Warszawa</v>
          </cell>
        </row>
        <row r="5559">
          <cell r="A5559" t="str">
            <v>Biuro Edukacji</v>
          </cell>
          <cell r="B5559" t="str">
            <v>Stowarzyszenie Na Rzecz Rozwoju I Pomocy "Q Zmianom", ul. Kawęczyńska 16/40/41/42, 03-772 Warszawa</v>
          </cell>
        </row>
        <row r="5560">
          <cell r="A5560" t="str">
            <v>Biuro Polityki Zdrowotnej</v>
          </cell>
          <cell r="B5560" t="str">
            <v>Stowarzyszenie Na Rzecz Rozwoju I Pomocy "Q Zmianom", ul. Kawęczyńska 16/40/41/42, 03-772 Warszawa</v>
          </cell>
        </row>
        <row r="5561">
          <cell r="A5561" t="str">
            <v>Centrum Komunikacji Społecznej</v>
          </cell>
          <cell r="B5561" t="str">
            <v>Stowarzyszenie Na Rzecz Rozwoju I Pomocy "Q Zmianom", ul. Kawęczyńska 16/40/41/42, 03-772 Warszawa</v>
          </cell>
        </row>
        <row r="5562">
          <cell r="A5562" t="str">
            <v>Biuro Kultury</v>
          </cell>
          <cell r="B5562" t="str">
            <v>Stowarzyszenie Na Rzecz Rozwoju Społeczeństwa Obywatelskiego "Pro Humanum", ul. Augusta Cieszkowskiego 1/3/29, 01-636 Warszawa</v>
          </cell>
        </row>
        <row r="5563">
          <cell r="A5563" t="str">
            <v>Biuro Współpracy Międzynarodowej (WM)</v>
          </cell>
          <cell r="B5563" t="str">
            <v>Stowarzyszenie Na Rzecz Rozwoju Społeczeństwa Obywatelskiego "Pro Humanum", ul. Augusta Cieszkowskiego 1/3/29, 01-636 Warszawa</v>
          </cell>
        </row>
        <row r="5564">
          <cell r="A5564" t="str">
            <v>Biuro Pomocy i Projektów Społecznych</v>
          </cell>
          <cell r="B5564" t="str">
            <v>Stowarzyszenie Na Rzecz Rozwoju Społeczeństwa Obywatelskiego "Pro Humanum", ul. Augusta Cieszkowskiego 1/3/29, 01-636 Warszawa</v>
          </cell>
        </row>
        <row r="5565">
          <cell r="A5565" t="str">
            <v>Biuro Edukacji</v>
          </cell>
          <cell r="B5565" t="str">
            <v>Stowarzyszenie Na Rzecz Rozwoju Społeczeństwa Obywatelskiego "Pro Humanum", ul. Augusta Cieszkowskiego 1/3/29, 01-636 Warszawa</v>
          </cell>
        </row>
        <row r="5566">
          <cell r="A5566" t="str">
            <v>Centrum Komunikacji Społecznej</v>
          </cell>
          <cell r="B5566" t="str">
            <v>Stowarzyszenie Na Rzecz Rozwoju Społeczeństwa Obywatelskiego "Pro Humanum", ul. Augusta Cieszkowskiego 1/3/29, 01-636 Warszawa</v>
          </cell>
        </row>
        <row r="5567">
          <cell r="A5567" t="str">
            <v>Dzielnica Targówek</v>
          </cell>
          <cell r="B5567" t="str">
            <v>Stowarzyszenie Na Rzecz Rozwoju Sportu W Gminie Czosnów, ul. Strażacka 26, 05-152 Czosnów</v>
          </cell>
        </row>
        <row r="5568">
          <cell r="A5568" t="str">
            <v>Dzielnica Ursus</v>
          </cell>
          <cell r="B5568" t="str">
            <v>Stowarzyszenie Na Rzecz Wsparcia I Rozwoju Dziecka I Rodziny Simul, ul. Kolorowa 16/27, 02-495 Warszawa</v>
          </cell>
        </row>
        <row r="5569">
          <cell r="A5569" t="str">
            <v>Biuro Edukacji</v>
          </cell>
          <cell r="B5569" t="str">
            <v>Stowarzyszenie Na Rzecz Wsparcia I Rozwoju Dziecka I Rodziny Simul, ul. Kolorowa 16/27, 02-495 Warszawa</v>
          </cell>
        </row>
        <row r="5570">
          <cell r="A5570" t="str">
            <v>Centrum Komunikacji Społecznej</v>
          </cell>
          <cell r="B5570" t="str">
            <v>Stowarzyszenie Na Rzecz Wsparcia I Rozwoju Dziecka I Rodziny Simul, ul. Kolorowa 16/27, 02-495 Warszawa</v>
          </cell>
        </row>
        <row r="5571">
          <cell r="A5571" t="str">
            <v>Biuro Pomocy i Projektów Społecznych</v>
          </cell>
          <cell r="B5571" t="str">
            <v>Stowarzyszenie Na Rzecz Wsparcia I Rozwoju Dziecka I Rodziny Simul, ul. Kolorowa 16/27, 02-495 Warszawa</v>
          </cell>
        </row>
        <row r="5572">
          <cell r="A5572" t="str">
            <v>Dzielnica Targówek</v>
          </cell>
          <cell r="B5572" t="str">
            <v>Stowarzyszenie Na Rzecz Wspierania Twórczości I Promocji Aktywności "Voice Of Art", ul. Obornicka 36/20, 51-113 Wrocław</v>
          </cell>
        </row>
        <row r="5573">
          <cell r="A5573" t="str">
            <v>Biuro Pomocy i Projektów Społecznych</v>
          </cell>
          <cell r="B5573" t="str">
            <v>Stowarzyszenie Na Rzecz Wspierania Twórczości I Promocji Aktywności "Voice Of Art", ul. Obornicka 36/20, 51-113 Wrocław</v>
          </cell>
        </row>
        <row r="5574">
          <cell r="A5574" t="str">
            <v>Dzielnica Ursynów</v>
          </cell>
          <cell r="B5574" t="str">
            <v>Stowarzyszenie Na Rzecz Wspierania Twórczości I Promocji Aktywności "Voice Of Art", ul. Obornicka 36/20, 51-113 Wrocław</v>
          </cell>
        </row>
        <row r="5575">
          <cell r="A5575" t="str">
            <v>Dzielnica Śródmieście</v>
          </cell>
          <cell r="B5575" t="str">
            <v>Stowarzyszenie Na Rzecz Wspierania Twórczości I Promocji Aktywności "Voice Of Art", ul. Obornicka 36/20, 51-113 Wrocław</v>
          </cell>
        </row>
        <row r="5576">
          <cell r="A5576" t="str">
            <v>Biuro Kultury</v>
          </cell>
          <cell r="B5576" t="str">
            <v>Stowarzyszenie Na Rzecz Wspierania Twórczości I Promocji Aktywności "Voice Of Art", ul. Obornicka 36/20, 51-113 Wrocław</v>
          </cell>
        </row>
        <row r="5577">
          <cell r="A5577" t="str">
            <v>Dzielnica Wawer</v>
          </cell>
          <cell r="B5577" t="str">
            <v>Stowarzyszenie Na Rzecz Wspierania Twórczości I Promocji Aktywności "Voice Of Art", ul. Obornicka 36/20, 51-113 Wrocław</v>
          </cell>
        </row>
        <row r="5578">
          <cell r="A5578" t="str">
            <v>Dzielnica Ochota</v>
          </cell>
          <cell r="B5578" t="str">
            <v>Stowarzyszenie Na Rzecz Wspierania Twórczości I Promocji Aktywności "Voice Of Art", ul. Obornicka 36/20, 51-113 Wrocław</v>
          </cell>
        </row>
        <row r="5579">
          <cell r="A5579" t="str">
            <v>Dzielnica Wesoła</v>
          </cell>
          <cell r="B5579" t="str">
            <v>Stowarzyszenie Na Rzecz Wspierania Twórczości I Promocji Aktywności "Voice Of Art", ul. Obornicka 36/20, 51-113 Wrocław</v>
          </cell>
        </row>
        <row r="5580">
          <cell r="A5580" t="str">
            <v>Dzielnica Bemowo</v>
          </cell>
          <cell r="B5580" t="str">
            <v>Stowarzyszenie Na Rzecz Wspierania Twórczości I Promocji Aktywności "Voice Of Art", ul. Obornicka 36/20, 51-113 Wrocław</v>
          </cell>
        </row>
        <row r="5581">
          <cell r="A5581" t="str">
            <v>Dzielnica Wola</v>
          </cell>
          <cell r="B5581" t="str">
            <v>Stowarzyszenie Na Rzecz Wspierania Twórczości I Promocji Aktywności "Voice Of Art", ul. Obornicka 36/20, 51-113 Wrocław</v>
          </cell>
        </row>
        <row r="5582">
          <cell r="A5582" t="str">
            <v>Biuro Edukacji</v>
          </cell>
          <cell r="B5582" t="str">
            <v>Stowarzyszenie Na Rzecz Wspierania Twórczości I Promocji Aktywności "Voice Of Art", ul. Obornicka 36/20, 51-113 Wrocław</v>
          </cell>
        </row>
        <row r="5583">
          <cell r="A5583" t="str">
            <v>Dzielnica Bielany</v>
          </cell>
          <cell r="B5583" t="str">
            <v>Stowarzyszenie Na Rzecz Wspierania Twórczości I Promocji Aktywności "Voice Of Art", ul. Obornicka 36/20, 51-113 Wrocław</v>
          </cell>
        </row>
        <row r="5584">
          <cell r="A5584" t="str">
            <v>Dzielnica Włochy</v>
          </cell>
          <cell r="B5584" t="str">
            <v>Stowarzyszenie Na Rzecz Wspierania Twórczości I Promocji Aktywności "Voice Of Art", ul. Obornicka 36/20, 51-113 Wrocław</v>
          </cell>
        </row>
        <row r="5585">
          <cell r="A5585" t="str">
            <v>Dzielnica Praga-Południe</v>
          </cell>
          <cell r="B5585" t="str">
            <v>Stowarzyszenie Na Rzecz Wspierania Twórczości I Promocji Aktywności "Voice Of Art", ul. Obornicka 36/20, 51-113 Wrocław</v>
          </cell>
        </row>
        <row r="5586">
          <cell r="A5586" t="str">
            <v>Dzielnica Mokotów</v>
          </cell>
          <cell r="B5586" t="str">
            <v>Stowarzyszenie Na Rzecz Wspierania Twórczości I Promocji Aktywności "Voice Of Art", ul. Obornicka 36/20, 51-113 Wrocław</v>
          </cell>
        </row>
        <row r="5587">
          <cell r="A5587" t="str">
            <v>Dzielnica Białołęka</v>
          </cell>
          <cell r="B5587" t="str">
            <v>Stowarzyszenie Na Rzecz Wspierania Twórczości I Promocji Aktywności "Voice Of Art", ul. Obornicka 36/20, 51-113 Wrocław</v>
          </cell>
        </row>
        <row r="5588">
          <cell r="A5588" t="str">
            <v>Dzielnica Praga-Północ</v>
          </cell>
          <cell r="B5588" t="str">
            <v>Stowarzyszenie Na Rzecz Wspierania Twórczości I Promocji Aktywności "Voice Of Art", ul. Obornicka 36/20, 51-113 Wrocław</v>
          </cell>
        </row>
        <row r="5589">
          <cell r="A5589" t="str">
            <v>Dzielnica Żoliborz</v>
          </cell>
          <cell r="B5589" t="str">
            <v>Stowarzyszenie Na Rzecz Wspierania Twórczości I Promocji Aktywności "Voice Of Art", ul. Obornicka 36/20, 51-113 Wrocław</v>
          </cell>
        </row>
        <row r="5590">
          <cell r="A5590" t="str">
            <v>Biuro Ochrony Środowiska</v>
          </cell>
          <cell r="B5590" t="str">
            <v>Stowarzyszenie Nasz Bóbr, ul. Babiego Lata, 22, 05-500 Łoziska</v>
          </cell>
        </row>
        <row r="5591">
          <cell r="A5591" t="str">
            <v>Biuro Sportu i Rekreacji</v>
          </cell>
          <cell r="B5591" t="str">
            <v>STOWARZYSZENIE NIEWIDOMYCH I SŁABOWIDZĄCYCH "SYRENKA", ul. Prochowa 12 lok. 25, 04-360 Warszawa</v>
          </cell>
        </row>
        <row r="5592">
          <cell r="A5592" t="str">
            <v>Dzielnica Ursynów</v>
          </cell>
          <cell r="B5592" t="str">
            <v>Stowarzyszenie Ninja Academy Warszawa, ul. Koński Jar 6, 02-785 Warszawa</v>
          </cell>
        </row>
        <row r="5593">
          <cell r="A5593" t="str">
            <v>Biuro Sportu i Rekreacji</v>
          </cell>
          <cell r="B5593" t="str">
            <v>Stowarzyszenie Ninja Academy Warszawa, ul. Koński Jar 6, 02-785 Warszawa</v>
          </cell>
        </row>
        <row r="5594">
          <cell r="A5594" t="str">
            <v>Dzielnica Białołęka</v>
          </cell>
          <cell r="B5594" t="str">
            <v>Stowarzyszenie Noe, ul. Secemińska 17/27, 01-485 Warszawa</v>
          </cell>
        </row>
        <row r="5595">
          <cell r="A5595" t="str">
            <v>Biuro Kultury</v>
          </cell>
          <cell r="B5595" t="str">
            <v>Stowarzyszenie Nowe Horyzonty, ul. Zamenhofa 1, 00-153 Warszawa</v>
          </cell>
        </row>
        <row r="5596">
          <cell r="A5596" t="str">
            <v>Biuro Kultury</v>
          </cell>
          <cell r="B5596" t="str">
            <v>Stowarzyszenie Nów. Nowe Rzemiosło, ul. Jarosława Dąbrowskiego 35/6, 02-561 Warszawa</v>
          </cell>
        </row>
        <row r="5597">
          <cell r="A5597" t="str">
            <v>Dzielnica Śródmieście</v>
          </cell>
          <cell r="B5597" t="str">
            <v>Stowarzyszenie Nów. Nowe Rzemiosło, ul. Jarosława Dąbrowskiego 35/6, 02-561 Warszawa</v>
          </cell>
        </row>
        <row r="5598">
          <cell r="A5598" t="str">
            <v>Biuro Pomocy i Projektów Społecznych</v>
          </cell>
          <cell r="B5598" t="str">
            <v>Stowarzyszenie Ochocki Uniwersytet Trzeciego Wieku "Omega", ul. Urbanistów 3, 02-397 Warszawa</v>
          </cell>
        </row>
        <row r="5599">
          <cell r="A5599" t="str">
            <v>Dzielnica Ochota</v>
          </cell>
          <cell r="B5599" t="str">
            <v>Stowarzyszenie Ochocki Uniwersytet Trzeciego Wieku "Omega", ul. Urbanistów 3, 02-397 Warszawa</v>
          </cell>
        </row>
        <row r="5600">
          <cell r="A5600" t="str">
            <v>Biuro Kultury</v>
          </cell>
          <cell r="B5600" t="str">
            <v>Stowarzyszenie Odrodzenie Urzecza, ul. Kusocińskiego, 05-500 Piaseczno</v>
          </cell>
        </row>
        <row r="5601">
          <cell r="A5601" t="str">
            <v>Biuro Pomocy i Projektów Społecznych</v>
          </cell>
          <cell r="B5601" t="str">
            <v>Stowarzyszenie Opta, ul. Marszałkowska 85/34, 00-683 Warszawa</v>
          </cell>
        </row>
        <row r="5602">
          <cell r="A5602" t="str">
            <v>Dzielnica Ochota</v>
          </cell>
          <cell r="B5602" t="str">
            <v>Stowarzyszenie Opta, ul. Marszałkowska 85/34, 00-683 Warszawa</v>
          </cell>
        </row>
        <row r="5603">
          <cell r="A5603" t="str">
            <v>Dzielnica Śródmieście</v>
          </cell>
          <cell r="B5603" t="str">
            <v>Stowarzyszenie Opta, ul. Marszałkowska 85/34, 00-683 Warszawa</v>
          </cell>
        </row>
        <row r="5604">
          <cell r="A5604" t="str">
            <v>Dzielnica Ursynów</v>
          </cell>
          <cell r="B5604" t="str">
            <v>Stowarzyszenie Opta, ul. Marszałkowska 85/34, 00-683 Warszawa</v>
          </cell>
        </row>
        <row r="5605">
          <cell r="A5605" t="str">
            <v>Centrum Komunikacji Społecznej</v>
          </cell>
          <cell r="B5605" t="str">
            <v>Stowarzyszenie Opta, ul. Marszałkowska 85/34, 00-683 Warszawa</v>
          </cell>
        </row>
        <row r="5606">
          <cell r="A5606" t="str">
            <v>Dzielnica Bemowo</v>
          </cell>
          <cell r="B5606" t="str">
            <v>Stowarzyszenie Osób Niepełnosprawnych Ich Rodzin I Opiekunów "Nadzieja", ul. Kluczborska 9/17, 01-461 Warszawa</v>
          </cell>
        </row>
        <row r="5607">
          <cell r="A5607" t="str">
            <v>Dzielnica Mokotów</v>
          </cell>
          <cell r="B5607" t="str">
            <v>Stowarzyszenie Ośrodek Kultury Aktywne Stegny, ul. Sozopolska 1/23, 02-758 Warszawa</v>
          </cell>
        </row>
        <row r="5608">
          <cell r="A5608" t="str">
            <v>Centrum Komunikacji Społecznej</v>
          </cell>
          <cell r="B5608" t="str">
            <v>Stowarzyszenie Ośrodek Kultury Aktywne Stegny, ul. Sozopolska 1/23, 02-758 Warszawa</v>
          </cell>
        </row>
        <row r="5609">
          <cell r="A5609" t="str">
            <v>Biuro Polityki Zdrowotnej</v>
          </cell>
          <cell r="B5609" t="str">
            <v>Stowarzyszenie Otwarte Drzwi, ul. Równa 10/3, 03-418 Warszawa</v>
          </cell>
        </row>
        <row r="5610">
          <cell r="A5610" t="str">
            <v>Biuro Pomocy i Projektów Społecznych</v>
          </cell>
          <cell r="B5610" t="str">
            <v>Stowarzyszenie Otwarte Drzwi, ul. Równa 10/3, 03-418 Warszawa</v>
          </cell>
        </row>
        <row r="5611">
          <cell r="A5611" t="str">
            <v>Dzielnica Wilanów</v>
          </cell>
          <cell r="B5611" t="str">
            <v>Stowarzyszenie Otwarte Drzwi, ul. Równa 10/3, 03-418 Warszawa</v>
          </cell>
        </row>
        <row r="5612">
          <cell r="A5612" t="str">
            <v>Dzielnica Praga-Północ</v>
          </cell>
          <cell r="B5612" t="str">
            <v>Stowarzyszenie Otwarte Drzwi, ul. Równa 10/3, 03-418 Warszawa</v>
          </cell>
        </row>
        <row r="5613">
          <cell r="A5613" t="str">
            <v>Dzielnica Ursynów</v>
          </cell>
          <cell r="B5613" t="str">
            <v>Stowarzyszenie Otwarte Drzwi, ul. Równa 10/3, 03-418 Warszawa</v>
          </cell>
        </row>
        <row r="5614">
          <cell r="A5614" t="str">
            <v>Wydział Spraw Społecznych i Zdrowia</v>
          </cell>
          <cell r="B5614" t="str">
            <v>Stowarzyszenie Otwarte Drzwi, ul. Równa 10/3, 03-418 Warszawa</v>
          </cell>
        </row>
        <row r="5615">
          <cell r="A5615" t="str">
            <v>Biuro Kultury</v>
          </cell>
          <cell r="B5615" t="str">
            <v>Stowarzyszenie Otwarte Drzwi, ul. Równa 10/3, 03-418 Warszawa</v>
          </cell>
        </row>
        <row r="5616">
          <cell r="A5616" t="str">
            <v>Centrum Komunikacji Społecznej</v>
          </cell>
          <cell r="B5616" t="str">
            <v>Stowarzyszenie Otwarte Drzwi, ul. Równa 10/3, 03-418 Warszawa</v>
          </cell>
        </row>
        <row r="5617">
          <cell r="A5617" t="str">
            <v>Dzielnica Ochota</v>
          </cell>
          <cell r="B5617" t="str">
            <v>Stowarzyszenie Otwarte Drzwi, ul. Równa 10/3, 03-418 Warszawa</v>
          </cell>
        </row>
        <row r="5618">
          <cell r="A5618" t="str">
            <v>Dzielnica Praga-Południe</v>
          </cell>
          <cell r="B5618" t="str">
            <v>Stowarzyszenie Otwarte Drzwi, ul. Równa 10/3, 03-418 Warszawa</v>
          </cell>
        </row>
        <row r="5619">
          <cell r="A5619" t="str">
            <v>Biuro Edukacji</v>
          </cell>
          <cell r="B5619" t="str">
            <v>Stowarzyszenie Otwarte Drzwi, ul. Równa 10/3, 03-418 Warszawa</v>
          </cell>
        </row>
        <row r="5620">
          <cell r="A5620" t="str">
            <v>Biuro Kultury</v>
          </cell>
          <cell r="B5620" t="str">
            <v>Stowarzyszenie Otwarte Dziki Bez, ul. Bukowińska 24A/17, 02-703 Warszawa</v>
          </cell>
        </row>
        <row r="5621">
          <cell r="A5621" t="str">
            <v>Biuro Pomocy i Projektów Społecznych</v>
          </cell>
          <cell r="B5621" t="str">
            <v>Stowarzyszenie Pacjentów I Przyjaciół Kliniki Kardiologii Na Banacha, ul. Szkolna 2D, 05-870 Błonie</v>
          </cell>
        </row>
        <row r="5622">
          <cell r="A5622" t="str">
            <v>Centrum Komunikacji Społecznej</v>
          </cell>
          <cell r="B5622" t="str">
            <v>Stowarzyszenie Pacjentów I Przyjaciół Kliniki Kardiologii Na Banacha, ul. Szkolna 2D, 05-870 Błonie</v>
          </cell>
        </row>
        <row r="5623">
          <cell r="A5623" t="str">
            <v>Biuro Edukacji</v>
          </cell>
          <cell r="B5623" t="str">
            <v>Stowarzyszenie Pacjentów I Przyjaciół Kliniki Kardiologii Na Banacha, ul. Szkolna 2D, 05-870 Błonie</v>
          </cell>
        </row>
        <row r="5624">
          <cell r="A5624" t="str">
            <v>Biuro Edukacji</v>
          </cell>
          <cell r="B5624" t="str">
            <v>Stowarzyszenie Pamięci Powstania Warszawskiego 1944, ul. Długa 22, 00-238 Warszawa</v>
          </cell>
        </row>
        <row r="5625">
          <cell r="A5625" t="str">
            <v>Dzielnica Śródmieście</v>
          </cell>
          <cell r="B5625" t="str">
            <v>Stowarzyszenie Pamięci Powstania Warszawskiego 1944, ul. Długa 22, 00-238 Warszawa</v>
          </cell>
        </row>
        <row r="5626">
          <cell r="A5626" t="str">
            <v>Biuro Kultury</v>
          </cell>
          <cell r="B5626" t="str">
            <v>Stowarzyszenie Pamięci Powstania Warszawskiego 1944, ul. Długa 22, 00-238 Warszawa</v>
          </cell>
        </row>
        <row r="5627">
          <cell r="A5627" t="str">
            <v>Biuro Kultury</v>
          </cell>
          <cell r="B5627" t="str">
            <v>Stowarzyszenie Pamięć Jana Pawła Ii, ul. Chełmska 95, 22-170 Rejowiec Fabryczny</v>
          </cell>
        </row>
        <row r="5628">
          <cell r="A5628" t="str">
            <v>Biuro Kultury</v>
          </cell>
          <cell r="B5628" t="str">
            <v>Stowarzyszenie Pars pro toto, ul. Żyrówek, Żyrówek, 05-600 Grójec</v>
          </cell>
        </row>
        <row r="5629">
          <cell r="A5629" t="str">
            <v>Biuro Pomocy i Projektów Społecznych</v>
          </cell>
          <cell r="B5629" t="str">
            <v>Stowarzyszenie Par-Ter, ul. Łowicka 56/Lok. Uż.1, 02-531 Warszawa</v>
          </cell>
        </row>
        <row r="5630">
          <cell r="A5630" t="str">
            <v>Biuro Kultury</v>
          </cell>
          <cell r="B5630" t="str">
            <v>Stowarzyszenie Pedagogów Teatru, ul. Argentyńska 5A/10, 03-952 Warszawa</v>
          </cell>
        </row>
        <row r="5631">
          <cell r="A5631" t="str">
            <v>Biuro Edukacji</v>
          </cell>
          <cell r="B5631" t="str">
            <v>Stowarzyszenie Pedagogów Teatru, ul. Argentyńska 5A/10, 03-952 Warszawa</v>
          </cell>
        </row>
        <row r="5632">
          <cell r="A5632" t="str">
            <v>Centrum Komunikacji Społecznej</v>
          </cell>
          <cell r="B5632" t="str">
            <v>Stowarzyszenie Pedagogów Teatru, ul. Argentyńska 5A/10, 03-952 Warszawa</v>
          </cell>
        </row>
        <row r="5633">
          <cell r="A5633" t="str">
            <v>Dzielnica Śródmieście</v>
          </cell>
          <cell r="B5633" t="str">
            <v>Stowarzyszenie Pedagogów Teatru, ul. Argentyńska 5A/10, 03-952 Warszawa</v>
          </cell>
        </row>
        <row r="5634">
          <cell r="A5634" t="str">
            <v>Biuro Ochrony Środowiska</v>
          </cell>
          <cell r="B5634" t="str">
            <v>Stowarzyszenie Pedagogów Teatru, ul. Argentyńska 5A/10, 03-952 Warszawa</v>
          </cell>
        </row>
        <row r="5635">
          <cell r="A5635" t="str">
            <v>Dzielnica Białołęka</v>
          </cell>
          <cell r="B5635" t="str">
            <v>Stowarzyszenie Pedagogów Teatru, ul. Argentyńska 5A/10, 03-952 Warszawa</v>
          </cell>
        </row>
        <row r="5636">
          <cell r="A5636" t="str">
            <v>Dzielnica Ursynów</v>
          </cell>
          <cell r="B5636" t="str">
            <v>Stowarzyszenie Pedagogów Teatru, ul. Argentyńska 5A/10, 03-952 Warszawa</v>
          </cell>
        </row>
        <row r="5637">
          <cell r="A5637" t="str">
            <v>Biuro Pomocy i Projektów Społecznych</v>
          </cell>
          <cell r="B5637" t="str">
            <v>Stowarzyszenie Penitencjarne "Patronat" Oddział W Warszawie, ul. Drwęcka 14, 04-393 Warszawa</v>
          </cell>
        </row>
        <row r="5638">
          <cell r="A5638" t="str">
            <v>Dzielnica Targówek</v>
          </cell>
          <cell r="B5638" t="str">
            <v>Stowarzyszenie Piłkarskie "Polonez Warszawa", ul. Wysockiego 11, 03-371 Warszawa</v>
          </cell>
        </row>
        <row r="5639">
          <cell r="A5639" t="str">
            <v>Biuro Sportu i Rekreacji</v>
          </cell>
          <cell r="B5639" t="str">
            <v>Stowarzyszenie Piłkarskie "Polonez Warszawa", ul. Wysockiego 11, 03-371 Warszawa</v>
          </cell>
        </row>
        <row r="5640">
          <cell r="A5640" t="str">
            <v>Biuro Sportu i Rekreacji</v>
          </cell>
          <cell r="B5640" t="str">
            <v>Stowarzyszenie Piłki Nożnej Osób Niepełnosprawnych "Amp Futbol", ul. Alzacka 3C, 00-972 Warszawa</v>
          </cell>
        </row>
        <row r="5641">
          <cell r="A5641" t="str">
            <v>Biuro Edukacji</v>
          </cell>
          <cell r="B5641" t="str">
            <v>Stowarzyszenie Piłki Nożnej Osób Niepełnosprawnych "Amp Futbol", ul. Alzacka 3C, 00-972 Warszawa</v>
          </cell>
        </row>
        <row r="5642">
          <cell r="A5642" t="str">
            <v>Centrum Komunikacji Społecznej</v>
          </cell>
          <cell r="B5642" t="str">
            <v>Stowarzyszenie Piłki Nożnej Osób Niepełnosprawnych "Amp Futbol", ul. Alzacka 3C, 00-972 Warszawa</v>
          </cell>
        </row>
        <row r="5643">
          <cell r="A5643" t="str">
            <v>Dzielnica Mokotów</v>
          </cell>
          <cell r="B5643" t="str">
            <v>Stowarzyszenie Pi-Stacja, Aleja Solidarności 86/30, 01-003 Warszawa</v>
          </cell>
        </row>
        <row r="5644">
          <cell r="A5644" t="str">
            <v>Biuro Kultury</v>
          </cell>
          <cell r="B5644" t="str">
            <v>Stowarzyszenie Pi-Stacja, Aleja Solidarności 86/30, 01-003 Warszawa</v>
          </cell>
        </row>
        <row r="5645">
          <cell r="A5645" t="str">
            <v>Biuro Kultury</v>
          </cell>
          <cell r="B5645" t="str">
            <v>Stowarzyszenie Plan B, ul. Mianowskiego 15/3, 02-044 Warszawa</v>
          </cell>
        </row>
        <row r="5646">
          <cell r="A5646" t="str">
            <v>Biuro Sportu i Rekreacji</v>
          </cell>
          <cell r="B5646" t="str">
            <v>STOWARZYSZENIE PŁYWACKIE SWIMMERS, ul. Gładka, 02-172 Warszawa</v>
          </cell>
        </row>
        <row r="5647">
          <cell r="A5647" t="str">
            <v>Dzielnica Wola</v>
          </cell>
          <cell r="B5647" t="str">
            <v>Stowarzyszenie Pod Żaglami, ul. Długa 32, 14-200 Iława</v>
          </cell>
        </row>
        <row r="5648">
          <cell r="A5648" t="str">
            <v>Centrum Komunikacji Społecznej</v>
          </cell>
          <cell r="B5648" t="str">
            <v>Stowarzyszenie Podróżnych Ugościć, ul. Bruna, 02-594 Warszawa</v>
          </cell>
        </row>
        <row r="5649">
          <cell r="A5649" t="str">
            <v>Biuro Edukacji</v>
          </cell>
          <cell r="B5649" t="str">
            <v>Stowarzyszenie Podróżnych Ugościć, ul. Bruna, 02-594 Warszawa</v>
          </cell>
        </row>
        <row r="5650">
          <cell r="A5650" t="str">
            <v>Biuro Kultury</v>
          </cell>
          <cell r="B5650" t="str">
            <v>Stowarzyszenie Podróżnych Ugościć, ul. Bruna, 02-594 Warszawa</v>
          </cell>
        </row>
        <row r="5651">
          <cell r="A5651" t="str">
            <v>Biuro Kultury</v>
          </cell>
          <cell r="B5651" t="str">
            <v>Stowarzyszenie Podwójne Skrzydła, ul. Środkowa 14/U2, 03-430 Warszawa</v>
          </cell>
        </row>
        <row r="5652">
          <cell r="A5652" t="str">
            <v>Biuro Kultury</v>
          </cell>
          <cell r="B5652" t="str">
            <v>Stowarzyszenie Polskich Artystów Muzyków, ul. Marszałkowska 84/92/202, 00-514 Warszawa</v>
          </cell>
        </row>
        <row r="5653">
          <cell r="A5653" t="str">
            <v>Dzielnica Śródmieście</v>
          </cell>
          <cell r="B5653" t="str">
            <v>Stowarzyszenie Polskich Artystów Muzyków, ul. Marszałkowska 84/92/202, 00-514 Warszawa</v>
          </cell>
        </row>
        <row r="5654">
          <cell r="A5654" t="str">
            <v>Dzielnica Bielany</v>
          </cell>
          <cell r="B5654" t="str">
            <v>Stowarzyszenie Polskich Artystów Muzyków, ul. Marszałkowska 84/92/202, 00-514 Warszawa</v>
          </cell>
        </row>
        <row r="5655">
          <cell r="A5655" t="str">
            <v>Biuro Kultury</v>
          </cell>
          <cell r="B5655" t="str">
            <v>Stowarzyszenie Polskich Artystów Muzyków-Oddział Warszawski, ul. Gen. Kazimierza Sosnkowskiego 16/129, 02-495 Warszawa</v>
          </cell>
        </row>
        <row r="5656">
          <cell r="A5656" t="str">
            <v>Centrum Komunikacji Społecznej</v>
          </cell>
          <cell r="B5656" t="str">
            <v>Stowarzyszenie Polskich Artystów Muzyków-Oddział Warszawski, ul. Gen. Kazimierza Sosnkowskiego 16/129, 02-495 Warszawa</v>
          </cell>
        </row>
        <row r="5657">
          <cell r="A5657" t="str">
            <v>Biuro Kultury</v>
          </cell>
          <cell r="B5657" t="str">
            <v>Stowarzyszenie Polskich Muzyków Kameralistów - Oddział W Warszawie, ul. Stefana Żeromskiego 52/62/36, 01-825 Warszawa</v>
          </cell>
        </row>
        <row r="5658">
          <cell r="A5658" t="str">
            <v>Dzielnica Śródmieście</v>
          </cell>
          <cell r="B5658" t="str">
            <v>Stowarzyszenie Polskich Muzyków Kameralistów - Oddział W Warszawie, ul. Stefana Żeromskiego 52/62/36, 01-825 Warszawa</v>
          </cell>
        </row>
        <row r="5659">
          <cell r="A5659" t="str">
            <v>Biuro Kultury</v>
          </cell>
          <cell r="B5659" t="str">
            <v>Stowarzyszenie Polskich Muzyków Kameralistów, ul. Skarbona 4, 66-614 Skarbona</v>
          </cell>
        </row>
        <row r="5660">
          <cell r="A5660" t="str">
            <v>Dzielnica Śródmieście</v>
          </cell>
          <cell r="B5660" t="str">
            <v>Stowarzyszenie Polskich Muzyków Kameralistów, ul. Skarbona 4, 66-614 Skarbona</v>
          </cell>
        </row>
        <row r="5661">
          <cell r="A5661" t="str">
            <v>Dzielnica Wilanów</v>
          </cell>
          <cell r="B5661" t="str">
            <v>Stowarzyszenie Polskie 3R3, ul. Do Studzienki 9/4, 80-227 Gdańsk</v>
          </cell>
        </row>
        <row r="5662">
          <cell r="A5662" t="str">
            <v>Dzielnica Bemowo</v>
          </cell>
          <cell r="B5662" t="str">
            <v>Stowarzyszenie Polskie 3R3, ul. Do Studzienki 9/4, 80-227 Gdańsk</v>
          </cell>
        </row>
        <row r="5663">
          <cell r="A5663" t="str">
            <v>Dzielnica Bielany</v>
          </cell>
          <cell r="B5663" t="str">
            <v>Stowarzyszenie Pomocy Dzieciom "Gniazdo", ul. Kasprowicza 37, 01-817 Warszawa</v>
          </cell>
        </row>
        <row r="5664">
          <cell r="A5664" t="str">
            <v>Dzielnica Mokotów</v>
          </cell>
          <cell r="B5664" t="str">
            <v>Stowarzyszenie Pomocy Dzieciom "Gniazdo", ul. Kasprowicza 37, 01-817 Warszawa</v>
          </cell>
        </row>
        <row r="5665">
          <cell r="A5665" t="str">
            <v>Dzielnica Wola</v>
          </cell>
          <cell r="B5665" t="str">
            <v>Stowarzyszenie Pomocy Dzieciom "Gniazdo", ul. Kasprowicza 37, 01-817 Warszawa</v>
          </cell>
        </row>
        <row r="5666">
          <cell r="A5666" t="str">
            <v>Biuro Pomocy i Projektów Społecznych</v>
          </cell>
          <cell r="B5666" t="str">
            <v>Stowarzyszenie Pomocy Dzieciom "Gniazdo", ul. Kasprowicza 37, 01-817 Warszawa</v>
          </cell>
        </row>
        <row r="5667">
          <cell r="A5667" t="str">
            <v>Biuro Pomocy i Projektów Społecznych</v>
          </cell>
          <cell r="B5667" t="str">
            <v>Stowarzyszenie Pomocy I Interwencji Społecznej, ul. Nowogrodzka 7/14, 00-513 Warszawa</v>
          </cell>
        </row>
        <row r="5668">
          <cell r="A5668" t="str">
            <v>Centrum Komunikacji Społecznej</v>
          </cell>
          <cell r="B5668" t="str">
            <v>Stowarzyszenie Pomocy I Interwencji Społecznej, ul. Nowogrodzka 7/14, 00-513 Warszawa</v>
          </cell>
        </row>
        <row r="5669">
          <cell r="A5669" t="str">
            <v>Biuro Ochrony Środowiska</v>
          </cell>
          <cell r="B5669" t="str">
            <v>Stowarzyszenie Pomocy Królikom, ul. 11 Listopada 42/Lu3, 03-421 Warszawa</v>
          </cell>
        </row>
        <row r="5670">
          <cell r="A5670" t="str">
            <v>Centrum Komunikacji Społecznej</v>
          </cell>
          <cell r="B5670" t="str">
            <v>Stowarzyszenie Pomocy Królikom, ul. 11 Listopada 42/Lu3, 03-421 Warszawa</v>
          </cell>
        </row>
        <row r="5671">
          <cell r="A5671" t="str">
            <v>Dzielnica Ochota</v>
          </cell>
          <cell r="B5671" t="str">
            <v>Stowarzyszenie Pomocy Psychologicznej Syntonia, ul. Zielna 39, 00-108 Warszawa</v>
          </cell>
        </row>
        <row r="5672">
          <cell r="A5672" t="str">
            <v>Dzielnica Mokotów</v>
          </cell>
          <cell r="B5672" t="str">
            <v>Stowarzyszenie Pomocy Psychologicznej Syntonia, ul. Zielna 39, 00-108 Warszawa</v>
          </cell>
        </row>
        <row r="5673">
          <cell r="A5673" t="str">
            <v>Biuro Pomocy i Projektów Społecznych</v>
          </cell>
          <cell r="B5673" t="str">
            <v>Stowarzyszenie Pomocy Psychologicznej Syntonia, ul. Zielna 39, 00-108 Warszawa</v>
          </cell>
        </row>
        <row r="5674">
          <cell r="A5674" t="str">
            <v>Dzielnica Wola</v>
          </cell>
          <cell r="B5674" t="str">
            <v>Stowarzyszenie Pomocy Psychologicznej Syntonia, ul. Zielna 39, 00-108 Warszawa</v>
          </cell>
        </row>
        <row r="5675">
          <cell r="A5675" t="str">
            <v>Centrum Komunikacji Społecznej</v>
          </cell>
          <cell r="B5675" t="str">
            <v>Stowarzyszenie Pomocy Psychologicznej Syntonia, ul. Zielna 39, 00-108 Warszawa</v>
          </cell>
        </row>
        <row r="5676">
          <cell r="A5676" t="str">
            <v>Dzielnica Białołęka</v>
          </cell>
          <cell r="B5676" t="str">
            <v>Stowarzyszenie Pomocy Rodzinie "Karawana", ul. Szczęśliwa 2/35, 03-126 Warszawa</v>
          </cell>
        </row>
        <row r="5677">
          <cell r="A5677" t="str">
            <v>Biuro Pomocy i Projektów Społecznych</v>
          </cell>
          <cell r="B5677" t="str">
            <v>Stowarzyszenie Pomocy Rodzinom, Społeczeństwu, Cudzoziemcom, Przedsiębiorcom z siedzibą w Warszawie, ul. Aleja Solidarności, 00-898 Warszawa</v>
          </cell>
        </row>
        <row r="5678">
          <cell r="A5678" t="str">
            <v>Biuro Kultury</v>
          </cell>
          <cell r="B5678" t="str">
            <v>Stowarzyszenie Potem-O-Tem, ul. Nowolipki 2/2A, 00-160 Warszawa</v>
          </cell>
        </row>
        <row r="5679">
          <cell r="A5679" t="str">
            <v>Dzielnica Targówek</v>
          </cell>
          <cell r="B5679" t="str">
            <v>Stowarzyszenie Pozytywnie Historyczni, ul. Pęchcińska 4, 06-400 Ciechanów</v>
          </cell>
        </row>
        <row r="5680">
          <cell r="A5680" t="str">
            <v>Dzielnica Białołęka</v>
          </cell>
          <cell r="B5680" t="str">
            <v>Stowarzyszenie Pozytywnie Mocni, ul. Komuny Paryskiej 52/26, 30-389 Kraków</v>
          </cell>
        </row>
        <row r="5681">
          <cell r="A5681" t="str">
            <v>Dzielnica Ursynów</v>
          </cell>
          <cell r="B5681" t="str">
            <v>Stowarzyszenie Pozytywnie Mocni, ul. Komuny Paryskiej 52/26, 30-389 Kraków</v>
          </cell>
        </row>
        <row r="5682">
          <cell r="A5682" t="str">
            <v>Dzielnica Bielany</v>
          </cell>
          <cell r="B5682" t="str">
            <v>Stowarzyszenie Pozytywnie Mocni, ul. Komuny Paryskiej 52/26, 30-389 Kraków</v>
          </cell>
        </row>
        <row r="5683">
          <cell r="A5683" t="str">
            <v>Dzielnica Wesoła</v>
          </cell>
          <cell r="B5683" t="str">
            <v>Stowarzyszenie Pozytywnie Mocni, ul. Komuny Paryskiej 52/26, 30-389 Kraków</v>
          </cell>
        </row>
        <row r="5684">
          <cell r="A5684" t="str">
            <v>Biuro Pomocy i Projektów Społecznych</v>
          </cell>
          <cell r="B5684" t="str">
            <v>Stowarzyszenie Pozytywnie Mocni, ul. Komuny Paryskiej 52/26, 30-389 Kraków</v>
          </cell>
        </row>
        <row r="5685">
          <cell r="A5685" t="str">
            <v>Biuro Edukacji</v>
          </cell>
          <cell r="B5685" t="str">
            <v>Stowarzyszenie Pozytywnie Mocni, ul. Komuny Paryskiej 52/26, 30-389 Kraków</v>
          </cell>
        </row>
        <row r="5686">
          <cell r="A5686" t="str">
            <v>Dzielnica Ochota</v>
          </cell>
          <cell r="B5686" t="str">
            <v>Stowarzyszenie Pozytywnie Mocni, ul. Komuny Paryskiej 52/26, 30-389 Kraków</v>
          </cell>
        </row>
        <row r="5687">
          <cell r="A5687" t="str">
            <v>Dzielnica Mokotów</v>
          </cell>
          <cell r="B5687" t="str">
            <v>Stowarzyszenie Pozytywnie Mocni, ul. Komuny Paryskiej 52/26, 30-389 Kraków</v>
          </cell>
        </row>
        <row r="5688">
          <cell r="A5688" t="str">
            <v>Dzielnica Śródmieście</v>
          </cell>
          <cell r="B5688" t="str">
            <v>Stowarzyszenie Pozytywnie Mocni, ul. Komuny Paryskiej 52/26, 30-389 Kraków</v>
          </cell>
        </row>
        <row r="5689">
          <cell r="A5689" t="str">
            <v>Dzielnica Bemowo</v>
          </cell>
          <cell r="B5689" t="str">
            <v>Stowarzyszenie Pozytywnie Mocni, ul. Komuny Paryskiej 52/26, 30-389 Kraków</v>
          </cell>
        </row>
        <row r="5690">
          <cell r="A5690" t="str">
            <v>Dzielnica Praga-Południe</v>
          </cell>
          <cell r="B5690" t="str">
            <v>Stowarzyszenie Pozytywnie Mocni, ul. Komuny Paryskiej 52/26, 30-389 Kraków</v>
          </cell>
        </row>
        <row r="5691">
          <cell r="A5691" t="str">
            <v>Dzielnica Wola</v>
          </cell>
          <cell r="B5691" t="str">
            <v>Stowarzyszenie Pozytywnie Mocni, ul. Komuny Paryskiej 52/26, 30-389 Kraków</v>
          </cell>
        </row>
        <row r="5692">
          <cell r="A5692" t="str">
            <v>Dzielnica Praga-Północ</v>
          </cell>
          <cell r="B5692" t="str">
            <v>Stowarzyszenie Pozytywnie Mocni, ul. Komuny Paryskiej 52/26, 30-389 Kraków</v>
          </cell>
        </row>
        <row r="5693">
          <cell r="A5693" t="str">
            <v>Dzielnica Wola</v>
          </cell>
          <cell r="B5693" t="str">
            <v>Stowarzyszenie Pracownia Aktywnego Działania "Półpiętro", ul. Jaworzyńska 6/13, 00-634 Warszawa</v>
          </cell>
        </row>
        <row r="5694">
          <cell r="A5694" t="str">
            <v>Biuro Edukacji</v>
          </cell>
          <cell r="B5694" t="str">
            <v>Stowarzyszenie Pracownia Aktywnego Działania "Półpiętro", ul. Jaworzyńska 6/13, 00-634 Warszawa</v>
          </cell>
        </row>
        <row r="5695">
          <cell r="A5695" t="str">
            <v>Biuro Polityki Zdrowotnej</v>
          </cell>
          <cell r="B5695" t="str">
            <v>Stowarzyszenie Pracownia Aktywnego Działania "Półpiętro", ul. Jaworzyńska 6/13, 00-634 Warszawa</v>
          </cell>
        </row>
        <row r="5696">
          <cell r="A5696" t="str">
            <v>Dzielnica Praga-Północ</v>
          </cell>
          <cell r="B5696" t="str">
            <v>Stowarzyszenie Pracownia Filmowa "Cotopaxi", ul. Skaryszewska 6/17, 03-802 Warszawa</v>
          </cell>
        </row>
        <row r="5697">
          <cell r="A5697" t="str">
            <v>Centrum Komunikacji Społecznej</v>
          </cell>
          <cell r="B5697" t="str">
            <v>Stowarzyszenie Pracownia Filmowa "Cotopaxi", ul. Skaryszewska 6/17, 03-802 Warszawa</v>
          </cell>
        </row>
        <row r="5698">
          <cell r="A5698" t="str">
            <v>Biuro Edukacji</v>
          </cell>
          <cell r="B5698" t="str">
            <v>Stowarzyszenie Pracownia Filmowa "Cotopaxi", ul. Skaryszewska 6/17, 03-802 Warszawa</v>
          </cell>
        </row>
        <row r="5699">
          <cell r="A5699" t="str">
            <v>Biuro Kultury</v>
          </cell>
          <cell r="B5699" t="str">
            <v>Stowarzyszenie Pracownia Wschodnia, ul. Władysława Skoczylasa 8/196, 03-469 Warszawa</v>
          </cell>
        </row>
        <row r="5700">
          <cell r="A5700" t="str">
            <v>Dzielnica Praga-Północ</v>
          </cell>
          <cell r="B5700" t="str">
            <v>Stowarzyszenie Pracownia Wschodnia, ul. Władysława Skoczylasa 8/196, 03-469 Warszawa</v>
          </cell>
        </row>
        <row r="5701">
          <cell r="A5701" t="str">
            <v>Biuro Edukacji</v>
          </cell>
          <cell r="B5701" t="str">
            <v>Stowarzyszenie Pracownia Wschodnia, ul. Władysława Skoczylasa 8/196, 03-469 Warszawa</v>
          </cell>
        </row>
        <row r="5702">
          <cell r="A5702" t="str">
            <v>Centrum Komunikacji Społecznej</v>
          </cell>
          <cell r="B5702" t="str">
            <v>Stowarzyszenie Pracownia Wschodnia, ul. Władysława Skoczylasa 8/196, 03-469 Warszawa</v>
          </cell>
        </row>
        <row r="5703">
          <cell r="A5703" t="str">
            <v>Biuro Edukacji</v>
          </cell>
          <cell r="B5703" t="str">
            <v>Stowarzyszenie Praktyków Dramy "Stop-Klatka", ul. Bieżuńska 1/36, 03-578 Warszawa</v>
          </cell>
        </row>
        <row r="5704">
          <cell r="A5704" t="str">
            <v>Dzielnica Wola</v>
          </cell>
          <cell r="B5704" t="str">
            <v>Stowarzyszenie Praktyków Dramy "Stop-Klatka", ul. Bieżuńska 1/36, 03-578 Warszawa</v>
          </cell>
        </row>
        <row r="5705">
          <cell r="A5705" t="str">
            <v>Biuro Kultury</v>
          </cell>
          <cell r="B5705" t="str">
            <v>Stowarzyszenie Praktyków Dramy "Stop-Klatka", ul. Bieżuńska 1/36, 03-578 Warszawa</v>
          </cell>
        </row>
        <row r="5706">
          <cell r="A5706" t="str">
            <v>Biuro Polityki Zdrowotnej</v>
          </cell>
          <cell r="B5706" t="str">
            <v>Stowarzyszenie Praktyków Dramy "Stop-Klatka", ul. Bieżuńska 1/36, 03-578 Warszawa</v>
          </cell>
        </row>
        <row r="5707">
          <cell r="A5707" t="str">
            <v>Biuro Pomocy i Projektów Społecznych</v>
          </cell>
          <cell r="B5707" t="str">
            <v>Stowarzyszenie Praktyków Dramy "Stop-Klatka", ul. Bieżuńska 1/36, 03-578 Warszawa</v>
          </cell>
        </row>
        <row r="5708">
          <cell r="A5708" t="str">
            <v>Dzielnica Praga-Południe</v>
          </cell>
          <cell r="B5708" t="str">
            <v>Stowarzyszenie Praktyków Dramy "Stop-Klatka", ul. Bieżuńska 1/36, 03-578 Warszawa</v>
          </cell>
        </row>
        <row r="5709">
          <cell r="A5709" t="str">
            <v>Centrum Komunikacji Społecznej</v>
          </cell>
          <cell r="B5709" t="str">
            <v>Stowarzyszenie Praktyków Dramy "Stop-Klatka", ul. Bieżuńska 1/36, 03-578 Warszawa</v>
          </cell>
        </row>
        <row r="5710">
          <cell r="A5710" t="str">
            <v>Biuro Ochrony Środowiska</v>
          </cell>
          <cell r="B5710" t="str">
            <v>Stowarzyszenie Praktyków Dramy "Stop-Klatka", ul. Bieżuńska 1/36, 03-578 Warszawa</v>
          </cell>
        </row>
        <row r="5711">
          <cell r="A5711" t="str">
            <v>Dzielnica Wawer</v>
          </cell>
          <cell r="B5711" t="str">
            <v>Stowarzyszenie Praska Liga Piłki Halowej, ul. Łasaka, 03-984 Warszawa</v>
          </cell>
        </row>
        <row r="5712">
          <cell r="A5712" t="str">
            <v>Biuro Ochrony Środowiska</v>
          </cell>
          <cell r="B5712" t="str">
            <v>Stowarzyszenie Praska Wiosna, ul. Brygady Pościgowej 4/35, 03-984 Warszawa</v>
          </cell>
        </row>
        <row r="5713">
          <cell r="A5713" t="str">
            <v>Centrum Komunikacji Społecznej</v>
          </cell>
          <cell r="B5713" t="str">
            <v>Stowarzyszenie Praska Wiosna, ul. Brygady Pościgowej 4/35, 03-984 Warszawa</v>
          </cell>
        </row>
        <row r="5714">
          <cell r="A5714" t="str">
            <v>Biuro Kultury</v>
          </cell>
          <cell r="B5714" t="str">
            <v>Stowarzyszenie Praskie Bajery, ul. Ogrodowa 3/28, 00-893 Warszawa</v>
          </cell>
        </row>
        <row r="5715">
          <cell r="A5715" t="str">
            <v>Biuro Edukacji</v>
          </cell>
          <cell r="B5715" t="str">
            <v>Stowarzyszenie Precedens, ul. Strumykowa 6A/71, 03-138 Warszawa</v>
          </cell>
        </row>
        <row r="5716">
          <cell r="A5716" t="str">
            <v>Dzielnica Śródmieście</v>
          </cell>
          <cell r="B5716" t="str">
            <v>Stowarzyszenie Pro Equestrian &amp; Pro Forti, ul. Leona Kruczkowskiego 16/33, 00-386 Warszawa</v>
          </cell>
        </row>
        <row r="5717">
          <cell r="A5717" t="str">
            <v>Centrum Komunikacji Społecznej</v>
          </cell>
          <cell r="B5717" t="str">
            <v>Stowarzyszenie Pro Equestrian &amp; Pro Forti, ul. Leona Kruczkowskiego 16/33, 00-386 Warszawa</v>
          </cell>
        </row>
        <row r="5718">
          <cell r="A5718" t="str">
            <v>Biuro Kultury</v>
          </cell>
          <cell r="B5718" t="str">
            <v>Stowarzyszenie Pro Futuro Varsoviae, ul. Strzelecka 3/4, 03-433 Warszawa</v>
          </cell>
        </row>
        <row r="5719">
          <cell r="A5719" t="str">
            <v>Biuro Współpracy Międzynarodowej (WM)</v>
          </cell>
          <cell r="B5719" t="str">
            <v>Stowarzyszenie Pro Futuro Varsoviae, ul. Strzelecka 3/4, 03-433 Warszawa</v>
          </cell>
        </row>
        <row r="5720">
          <cell r="A5720" t="str">
            <v>Dzielnica Wola</v>
          </cell>
          <cell r="B5720" t="str">
            <v>Stowarzyszenie Pro Musica Organa, ul. K. I. Gałczyńskiego 2, 40-587 Katowice</v>
          </cell>
        </row>
        <row r="5721">
          <cell r="A5721" t="str">
            <v>Dzielnica Śródmieście</v>
          </cell>
          <cell r="B5721" t="str">
            <v>Stowarzyszenie Pro Musica Organa, ul. K. I. Gałczyńskiego 2, 40-587 Katowice</v>
          </cell>
        </row>
        <row r="5722">
          <cell r="A5722" t="str">
            <v>Dzielnica Wesoła</v>
          </cell>
          <cell r="B5722" t="str">
            <v>Stowarzyszenie Proactive, ul. Jana Wasilkowskiego 3/41, 02-776 Warszawa</v>
          </cell>
        </row>
        <row r="5723">
          <cell r="A5723" t="str">
            <v>Dzielnica Mokotów</v>
          </cell>
          <cell r="B5723" t="str">
            <v>Stowarzyszenie Proactive, ul. Jana Wasilkowskiego 3/41, 02-776 Warszawa</v>
          </cell>
        </row>
        <row r="5724">
          <cell r="A5724" t="str">
            <v>Dzielnica Praga-Południe</v>
          </cell>
          <cell r="B5724" t="str">
            <v>Stowarzyszenie Proactive, ul. Jana Wasilkowskiego 3/41, 02-776 Warszawa</v>
          </cell>
        </row>
        <row r="5725">
          <cell r="A5725" t="str">
            <v>Biuro Kultury</v>
          </cell>
          <cell r="B5725" t="str">
            <v>Stowarzyszenie Proculture, ul. Władysława Orkana 5/2, 05-230 Kobyłka</v>
          </cell>
        </row>
        <row r="5726">
          <cell r="A5726" t="str">
            <v>Biuro Pomocy i Projektów Społecznych</v>
          </cell>
          <cell r="B5726" t="str">
            <v>Stowarzyszenie Profesjonalistów Psychoterapii I Psychoedukacji "Wspólna", ul. Jana Cybisa 4, 02-784 Warszawa</v>
          </cell>
        </row>
        <row r="5727">
          <cell r="A5727" t="str">
            <v>Dzielnica Ursynów</v>
          </cell>
          <cell r="B5727" t="str">
            <v>Stowarzyszenie Profesjonalistów Psychoterapii I Psychoedukacji "Wspólna", ul. Jana Cybisa 4, 02-784 Warszawa</v>
          </cell>
        </row>
        <row r="5728">
          <cell r="A5728" t="str">
            <v>Biuro Pomocy i Projektów Społecznych</v>
          </cell>
          <cell r="B5728" t="str">
            <v>Stowarzyszenie Program Stacja, ul. Hoża 62/69, 00-682 Warszawa</v>
          </cell>
        </row>
        <row r="5729">
          <cell r="A5729" t="str">
            <v>Dzielnica Śródmieście</v>
          </cell>
          <cell r="B5729" t="str">
            <v>Stowarzyszenie Program Stacja, ul. Hoża 62/69, 00-682 Warszawa</v>
          </cell>
        </row>
        <row r="5730">
          <cell r="A5730" t="str">
            <v>Centrum Komunikacji Społecznej</v>
          </cell>
          <cell r="B5730" t="str">
            <v>Stowarzyszenie Program Stacja, ul. Hoża 62/69, 00-682 Warszawa</v>
          </cell>
        </row>
        <row r="5731">
          <cell r="A5731" t="str">
            <v>Biuro Polityki Zdrowotnej</v>
          </cell>
          <cell r="B5731" t="str">
            <v>Stowarzyszenie Program Stacja, ul. Hoża 62/69, 00-682 Warszawa</v>
          </cell>
        </row>
        <row r="5732">
          <cell r="A5732" t="str">
            <v>Dzielnica Mokotów</v>
          </cell>
          <cell r="B5732" t="str">
            <v>Stowarzyszenie Promujące Zdrowie "Zdrowie Nasza Sprawa", ul. Pieskowa Skała 5/83, 02-699 Warszawa</v>
          </cell>
        </row>
        <row r="5733">
          <cell r="A5733" t="str">
            <v>Dzielnica Ursynów</v>
          </cell>
          <cell r="B5733" t="str">
            <v>Stowarzyszenie Promujące Zdrowie "Zdrowie Nasza Sprawa", ul. Pieskowa Skała 5/83, 02-699 Warszawa</v>
          </cell>
        </row>
        <row r="5734">
          <cell r="A5734" t="str">
            <v>Biuro Pomocy i Projektów Społecznych</v>
          </cell>
          <cell r="B5734" t="str">
            <v>Stowarzyszenie Przewodników Turystycznych "Złota Kaczka", ul. Rynek Starego Miasta 10/7, 00-272 Warszawa</v>
          </cell>
        </row>
        <row r="5735">
          <cell r="A5735" t="str">
            <v>Biuro Edukacji</v>
          </cell>
          <cell r="B5735" t="str">
            <v>Stowarzyszenie Przewodników Turystycznych "Złota Kaczka", ul. Rynek Starego Miasta 10/7, 00-272 Warszawa</v>
          </cell>
        </row>
        <row r="5736">
          <cell r="A5736" t="str">
            <v>Biuro Ochrony Środowiska</v>
          </cell>
          <cell r="B5736" t="str">
            <v>Stowarzyszenie Przewodników Turystycznych "Złota Kaczka", ul. Rynek Starego Miasta 10/7, 00-272 Warszawa</v>
          </cell>
        </row>
        <row r="5737">
          <cell r="A5737" t="str">
            <v>Centrum Komunikacji Społecznej</v>
          </cell>
          <cell r="B5737" t="str">
            <v>Stowarzyszenie Przewodników Turystycznych "Złota Kaczka", ul. Rynek Starego Miasta 10/7, 00-272 Warszawa</v>
          </cell>
        </row>
        <row r="5738">
          <cell r="A5738" t="str">
            <v>Biuro Edukacji</v>
          </cell>
          <cell r="B5738" t="str">
            <v>Stowarzyszenie Przy Vi Liceum Im. Tadeusza Reytana, ul. Wiktorska 30/32, 02-587 Warszawa</v>
          </cell>
        </row>
        <row r="5739">
          <cell r="A5739" t="str">
            <v>Biuro Kultury</v>
          </cell>
          <cell r="B5739" t="str">
            <v>Stowarzyszenie Przyjaciół Akademii Ruchu, ul. Sobieskiego 22/27, 02-930 Warszawa</v>
          </cell>
        </row>
        <row r="5740">
          <cell r="A5740" t="str">
            <v>Biuro Pomocy i Projektów Społecznych</v>
          </cell>
          <cell r="B5740" t="str">
            <v>Stowarzyszenie Przyjaciół Integracji, ul. Dzielna 1, 00-162 Warszawa</v>
          </cell>
        </row>
        <row r="5741">
          <cell r="A5741" t="str">
            <v>Centrum Komunikacji Społecznej</v>
          </cell>
          <cell r="B5741" t="str">
            <v>Stowarzyszenie Przyjaciół Integracji, ul. Dzielna 1, 00-162 Warszawa</v>
          </cell>
        </row>
        <row r="5742">
          <cell r="A5742" t="str">
            <v>Dzielnica Mokotów</v>
          </cell>
          <cell r="B5742" t="str">
            <v>Stowarzyszenie Przyjaciół Książki Dla Młodych (Polska Sekcja Ibby), ul. Tyniecka 40A, 02-621 Warszawa</v>
          </cell>
        </row>
        <row r="5743">
          <cell r="A5743" t="str">
            <v>Biuro Kultury</v>
          </cell>
          <cell r="B5743" t="str">
            <v>v, ul. Grajewska 13/40, 02-766 Warszawa</v>
          </cell>
        </row>
        <row r="5744">
          <cell r="A5744" t="str">
            <v>Biuro Kultury</v>
          </cell>
          <cell r="B5744" t="str">
            <v>Stowarzyszenie Przyjaciół Ogólnokształcącej Szkoły Baletowej Im. Romana Turczynowicza W Warszawie, ul. Moliera 4/6, 00-070 Warszawa</v>
          </cell>
        </row>
        <row r="5745">
          <cell r="A5745" t="str">
            <v>Dzielnica Ochota</v>
          </cell>
          <cell r="B5745" t="str">
            <v>Stowarzyszenie Przyjaciół Osób Z Autyzmem "Nie Z Tej Bajki", ul. Grójecka 97/700, 02-120 Warszawa</v>
          </cell>
        </row>
        <row r="5746">
          <cell r="A5746" t="str">
            <v>Biuro Pomocy i Projektów Społecznych</v>
          </cell>
          <cell r="B5746" t="str">
            <v>Stowarzyszenie Przyjaciół Osób Z Autyzmem "Nie Z Tej Bajki", ul. Grójecka 97/700, 02-120 Warszawa</v>
          </cell>
        </row>
        <row r="5747">
          <cell r="A5747" t="str">
            <v>Biuro Edukacji</v>
          </cell>
          <cell r="B5747" t="str">
            <v>Stowarzyszenie Przyjaciół Osób Z Autyzmem "Nie Z Tej Bajki", ul. Grójecka 97/700, 02-120 Warszawa</v>
          </cell>
        </row>
        <row r="5748">
          <cell r="A5748" t="str">
            <v>Centrum Komunikacji Społecznej</v>
          </cell>
          <cell r="B5748" t="str">
            <v>Stowarzyszenie Przyjaciół Osób Z Autyzmem "Nie Z Tej Bajki", ul. Grójecka 97/700, 02-120 Warszawa</v>
          </cell>
        </row>
        <row r="5749">
          <cell r="A5749" t="str">
            <v>Biuro Kultury</v>
          </cell>
          <cell r="B5749" t="str">
            <v>Stowarzyszenie Przyjaciół Osób Z Autyzmem "Nie Z Tej Bajki", ul. Grójecka 97/700, 02-120 Warszawa</v>
          </cell>
        </row>
        <row r="5750">
          <cell r="A5750" t="str">
            <v>Dzielnica Wola</v>
          </cell>
          <cell r="B5750" t="str">
            <v>Stowarzyszenie Przyjaciół Osób Z Autyzmem "Nie Z Tej Bajki", ul. Grójecka 97/700, 02-120 Warszawa</v>
          </cell>
        </row>
        <row r="5751">
          <cell r="A5751" t="str">
            <v>Biuro Ochrony Środowiska</v>
          </cell>
          <cell r="B5751" t="str">
            <v>Stowarzyszenie Przyrodników Ostoja, ul. Płaczków-Piechotne 51A, 26-120 Bliżyn</v>
          </cell>
        </row>
        <row r="5752">
          <cell r="A5752" t="str">
            <v>Dzielnica Białołęka</v>
          </cell>
          <cell r="B5752" t="str">
            <v>Stowarzyszenie Psychoprofilaktyki I Terapii Rodzin "SPTR", ul. Mikołaja Kopernika 14, 40-064 Katowice</v>
          </cell>
        </row>
        <row r="5753">
          <cell r="A5753" t="str">
            <v>Dzielnica Bemowo</v>
          </cell>
          <cell r="B5753" t="str">
            <v>Stowarzyszenie Psychoprofilaktyki I Terapii Rodzin "SPTR", ul. Mikołaja Kopernika 14, 40-064 Katowice</v>
          </cell>
        </row>
        <row r="5754">
          <cell r="A5754" t="str">
            <v>Dzielnica Bielany</v>
          </cell>
          <cell r="B5754" t="str">
            <v>Stowarzyszenie Psychoprofilaktyki I Terapii Rodzin "SPTR", ul. Mikołaja Kopernika 14, 40-064 Katowice</v>
          </cell>
        </row>
        <row r="5755">
          <cell r="A5755" t="str">
            <v>Dzielnica Wesoła</v>
          </cell>
          <cell r="B5755" t="str">
            <v>Stowarzyszenie Psychoprofilaktyki I Terapii Rodzin "SPTR", ul. Mikołaja Kopernika 14, 40-064 Katowice</v>
          </cell>
        </row>
        <row r="5756">
          <cell r="A5756" t="str">
            <v>Dzielnica Wola</v>
          </cell>
          <cell r="B5756" t="str">
            <v>Stowarzyszenie Psychoprofilaktyki I Terapii Rodzin "SPTR", ul. Mikołaja Kopernika 14, 40-064 Katowice</v>
          </cell>
        </row>
        <row r="5757">
          <cell r="A5757" t="str">
            <v>Dzielnica Ochota</v>
          </cell>
          <cell r="B5757" t="str">
            <v>Stowarzyszenie Psychoprofilaktyki I Terapii Rodzin "SPTR", ul. Mikołaja Kopernika 14, 40-064 Katowice</v>
          </cell>
        </row>
        <row r="5758">
          <cell r="A5758" t="str">
            <v>Dzielnica Mokotów</v>
          </cell>
          <cell r="B5758" t="str">
            <v>Stowarzyszenie Psychoprofilaktyki I Terapii Rodzin "SPTR", ul. Mikołaja Kopernika 14, 40-064 Katowice</v>
          </cell>
        </row>
        <row r="5759">
          <cell r="A5759" t="str">
            <v>Biuro Pomocy i Projektów Społecznych</v>
          </cell>
          <cell r="B5759" t="str">
            <v>Stowarzyszenie Psychoprofilaktyki I Terapii Rodzin "SPTR", ul. Mikołaja Kopernika 14, 40-064 Katowice</v>
          </cell>
        </row>
        <row r="5760">
          <cell r="A5760" t="str">
            <v>Dzielnica Praga-Północ</v>
          </cell>
          <cell r="B5760" t="str">
            <v>Stowarzyszenie Psychoprofilaktyki I Terapii Rodzin "SPTR", ul. Mikołaja Kopernika 14, 40-064 Katowice</v>
          </cell>
        </row>
        <row r="5761">
          <cell r="A5761" t="str">
            <v>Dzielnica Ursynów</v>
          </cell>
          <cell r="B5761" t="str">
            <v>Stowarzyszenie Psychoprofilaktyki I Terapii Rodzin "SPTR", ul. Mikołaja Kopernika 14, 40-064 Katowice</v>
          </cell>
        </row>
        <row r="5762">
          <cell r="A5762" t="str">
            <v>Biuro Kultury</v>
          </cell>
          <cell r="B5762" t="str">
            <v>Stowarzyszenie Punkt Qultury, Aleja "Solidarności" 94/12, 01-016 Warszawa</v>
          </cell>
        </row>
        <row r="5763">
          <cell r="A5763" t="str">
            <v>Dzielnica Praga-Południe</v>
          </cell>
          <cell r="B5763" t="str">
            <v>Stowarzyszenie Punkt Qultury, Aleja "Solidarności" 94/12, 01-016 Warszawa</v>
          </cell>
        </row>
        <row r="5764">
          <cell r="A5764" t="str">
            <v>Dzielnica Wola</v>
          </cell>
          <cell r="B5764" t="str">
            <v>Stowarzyszenie Punkt Qultury, Aleja "Solidarności" 94/12, 01-016 Warszawa</v>
          </cell>
        </row>
        <row r="5765">
          <cell r="A5765" t="str">
            <v>Biuro Kultury</v>
          </cell>
          <cell r="B5765" t="str">
            <v>Stowarzyszenie Punkt Wspólny, ul. Garbary 29/1, 61-878 Poznań</v>
          </cell>
        </row>
        <row r="5766">
          <cell r="A5766" t="str">
            <v>Biuro Pomocy i Projektów Społecznych</v>
          </cell>
          <cell r="B5766" t="str">
            <v>Stowarzyszenie Q Rozwojowi, ul. Ogólna 7/12, 01-702 Warszawa</v>
          </cell>
        </row>
        <row r="5767">
          <cell r="A5767" t="str">
            <v>Dzielnica Białołęka</v>
          </cell>
          <cell r="B5767" t="str">
            <v>Stowarzyszenie Q Rozwojowi, ul. Ogólna 7/12, 01-702 Warszawa</v>
          </cell>
        </row>
        <row r="5768">
          <cell r="A5768" t="str">
            <v>Dzielnica Wawer</v>
          </cell>
          <cell r="B5768" t="str">
            <v>Stowarzyszenie Q Rozwojowi, ul. Ogólna 7/12, 01-702 Warszawa</v>
          </cell>
        </row>
        <row r="5769">
          <cell r="A5769" t="str">
            <v>Biuro Edukacji</v>
          </cell>
          <cell r="B5769" t="str">
            <v>Stowarzyszenie Q Rozwojowi, ul. Ogólna 7/12, 01-702 Warszawa</v>
          </cell>
        </row>
        <row r="5770">
          <cell r="A5770" t="str">
            <v>Biuro Kultury</v>
          </cell>
          <cell r="B5770" t="str">
            <v>Stowarzyszenie Radio Kapitał, ul. Ludwika Narbutta 27A/42, 02-536 Warszawa</v>
          </cell>
        </row>
        <row r="5771">
          <cell r="A5771" t="str">
            <v>Dzielnica Wawer</v>
          </cell>
          <cell r="B5771" t="str">
            <v>STOWARZYSZENIE RADOŚĆ Z POMAGANIA, ul. Planetowa 54, 04-830 Warszawa</v>
          </cell>
        </row>
        <row r="5772">
          <cell r="A5772" t="str">
            <v>Centrum Komunikacji Społecznej</v>
          </cell>
          <cell r="B5772" t="str">
            <v>STOWARZYSZENIE RADOŚĆ Z POMAGANIA, ul. Planetowa 54, 04-830 Warszawa</v>
          </cell>
        </row>
        <row r="5773">
          <cell r="A5773" t="str">
            <v>Biuro Pomocy i Projektów Społecznych</v>
          </cell>
          <cell r="B5773" t="str">
            <v>STOWARZYSZENIE RADOŚĆ Z POMAGANIA, ul. Planetowa 54, 04-830 Warszawa</v>
          </cell>
        </row>
        <row r="5774">
          <cell r="A5774" t="str">
            <v>Dzielnica Bielany</v>
          </cell>
          <cell r="B5774" t="str">
            <v>Stowarzyszenie Rajsport Active, ul. Warszawska 6, 98-200 Sieradz</v>
          </cell>
        </row>
        <row r="5775">
          <cell r="A5775" t="str">
            <v>Biuro Sportu i Rekreacji</v>
          </cell>
          <cell r="B5775" t="str">
            <v>Stowarzyszenie Rajsport Active, ul. Warszawska 6, 98-200 Sieradz</v>
          </cell>
        </row>
        <row r="5776">
          <cell r="A5776" t="str">
            <v>Dzielnica Bemowo</v>
          </cell>
          <cell r="B5776" t="str">
            <v>Stowarzyszenie Ratownictwa I Sportów Wodnych "Nurt", ul. Powstańców Śląskich 124/94, 01-466 Warszawa</v>
          </cell>
        </row>
        <row r="5777">
          <cell r="A5777" t="str">
            <v>Biuro Sportu i Rekreacji</v>
          </cell>
          <cell r="B5777" t="str">
            <v>Stowarzyszenie Rc Wojskowi Warszawa, ul. Łazienkowska 3, 00-449 Warszawa</v>
          </cell>
        </row>
        <row r="5778">
          <cell r="A5778" t="str">
            <v>Dzielnica Targówek</v>
          </cell>
          <cell r="B5778" t="str">
            <v>Stowarzyszenie Regionalne MAZOWIECKI OGRÓD..., ul. Dąbrówki, 05-332 Grzebowilk</v>
          </cell>
        </row>
        <row r="5779">
          <cell r="A5779" t="str">
            <v>Biuro Kultury</v>
          </cell>
          <cell r="B5779" t="str">
            <v>Stowarzyszenie Regionalne MAZOWIECKI OGRÓD..., ul. Dąbrówki, 05-332 Grzebowilk</v>
          </cell>
        </row>
        <row r="5780">
          <cell r="A5780" t="str">
            <v>Biuro Pomocy i Projektów Społecznych</v>
          </cell>
          <cell r="B5780" t="str">
            <v>Stowarzyszenie Regionalne MAZOWIECKI OGRÓD..., ul. Dąbrówki, 05-332 Grzebowilk</v>
          </cell>
        </row>
        <row r="5781">
          <cell r="A5781" t="str">
            <v>Biuro Edukacji</v>
          </cell>
          <cell r="B5781" t="str">
            <v>Stowarzyszenie Regionalne MAZOWIECKI OGRÓD..., ul. Dąbrówki, 05-332 Grzebowilk</v>
          </cell>
        </row>
        <row r="5782">
          <cell r="A5782" t="str">
            <v>Dzielnica Praga-Południe</v>
          </cell>
          <cell r="B5782" t="str">
            <v>Stowarzyszenie Regionalne MAZOWIECKI OGRÓD..., ul. Dąbrówki, 05-332 Grzebowilk</v>
          </cell>
        </row>
        <row r="5783">
          <cell r="A5783" t="str">
            <v>Dzielnica Wawer</v>
          </cell>
          <cell r="B5783" t="str">
            <v>Stowarzyszenie Regionalne MAZOWIECKI OGRÓD..., ul. Dąbrówki, 05-332 Grzebowilk</v>
          </cell>
        </row>
        <row r="5784">
          <cell r="A5784" t="str">
            <v>Dzielnica Bielany</v>
          </cell>
          <cell r="B5784" t="str">
            <v>Stowarzyszenie Regionalne MAZOWIECKI OGRÓD..., ul. Dąbrówki, 05-332 Grzebowilk</v>
          </cell>
        </row>
        <row r="5785">
          <cell r="A5785" t="str">
            <v>Dzielnica Ochota</v>
          </cell>
          <cell r="B5785" t="str">
            <v>Stowarzyszenie Regionalne MAZOWIECKI OGRÓD..., ul. Dąbrówki, 05-332 Grzebowilk</v>
          </cell>
        </row>
        <row r="5786">
          <cell r="A5786" t="str">
            <v>Dzielnica Włochy</v>
          </cell>
          <cell r="B5786" t="str">
            <v>Stowarzyszenie Regionalne MAZOWIECKI OGRÓD..., ul. Dąbrówki, 05-332 Grzebowilk</v>
          </cell>
        </row>
        <row r="5787">
          <cell r="A5787" t="str">
            <v>Dzielnica Śródmieście</v>
          </cell>
          <cell r="B5787" t="str">
            <v>Stowarzyszenie Regionalne MAZOWIECKI OGRÓD..., ul. Dąbrówki, 05-332 Grzebowilk</v>
          </cell>
        </row>
        <row r="5788">
          <cell r="A5788" t="str">
            <v>Centrum Komunikacji Społecznej</v>
          </cell>
          <cell r="B5788" t="str">
            <v>Stowarzyszenie Rembertów Bezpośrednio, Aleja Sztandarów 29, 04-423 Warszawa</v>
          </cell>
        </row>
        <row r="5789">
          <cell r="A5789" t="str">
            <v>Dzielnica Rembertów</v>
          </cell>
          <cell r="B5789" t="str">
            <v>Stowarzyszenie Rembertów Team, ul. Zawiszaków 32, 04-452 Warszawa</v>
          </cell>
        </row>
        <row r="5790">
          <cell r="A5790" t="str">
            <v>Biuro Edukacji</v>
          </cell>
          <cell r="B5790" t="str">
            <v>Stowarzyszenie Robisz To, ul. Targowa 56, 03-733 Warszawa</v>
          </cell>
        </row>
        <row r="5791">
          <cell r="A5791" t="str">
            <v>Centrum Komunikacji Społecznej</v>
          </cell>
          <cell r="B5791" t="str">
            <v>Stowarzyszenie Robisz To, ul. Targowa 56, 03-733 Warszawa</v>
          </cell>
        </row>
        <row r="5792">
          <cell r="A5792" t="str">
            <v>Biuro Polityki Zdrowotnej</v>
          </cell>
          <cell r="B5792" t="str">
            <v>Stowarzyszenie Rodziców I Nauczycieli "Aktywna Szkoła", ul. Fontany 1, 01-835 Warszawa</v>
          </cell>
        </row>
        <row r="5793">
          <cell r="A5793" t="str">
            <v>Dzielnica Bielany</v>
          </cell>
          <cell r="B5793" t="str">
            <v>Stowarzyszenie Rodziców I Nauczycieli "Aktywna Szkoła", ul. Fontany 1, 01-835 Warszawa</v>
          </cell>
        </row>
        <row r="5794">
          <cell r="A5794" t="str">
            <v>Biuro Pomocy i Projektów Społecznych</v>
          </cell>
          <cell r="B5794" t="str">
            <v>Stowarzyszenie Rodziców I Przyjaciół Dzieci Niewidomych I Słabowidzących "Tęcza", ul. Kopińska 6/10, 02-321 Warszawa</v>
          </cell>
        </row>
        <row r="5795">
          <cell r="A5795" t="str">
            <v>Dzielnica Ochota</v>
          </cell>
          <cell r="B5795" t="str">
            <v>Stowarzyszenie Rodziców I Przyjaciół Dzieci Niewidomych I Słabowidzących "Tęcza", ul. Kopińska 6/10, 02-321 Warszawa</v>
          </cell>
        </row>
        <row r="5796">
          <cell r="A5796" t="str">
            <v>Dzielnica Śródmieście</v>
          </cell>
          <cell r="B5796" t="str">
            <v>Stowarzyszenie Rodziców I Przyjaciół Dzieci Niewidomych I Słabowidzących "Tęcza", ul. Kopińska 6/10, 02-321 Warszawa</v>
          </cell>
        </row>
        <row r="5797">
          <cell r="A5797" t="str">
            <v>Centrum Komunikacji Społecznej</v>
          </cell>
          <cell r="B5797" t="str">
            <v>Stowarzyszenie Rodziców I Przyjaciół Dzieci Niewidomych I Słabowidzących "Tęcza", ul. Kopińska 6/10, 02-321 Warszawa</v>
          </cell>
        </row>
        <row r="5798">
          <cell r="A5798" t="str">
            <v>Dzielnica Bemowo</v>
          </cell>
          <cell r="B5798" t="str">
            <v>Stowarzyszenie Rodziców Oraz Przyjaciół Dzieci I Osób Niepełnosprawnych - "Bliżej Dziecka", ul. Juliusza Kaden-Bandrowskiego 8/24, 01-494 Warszawa</v>
          </cell>
        </row>
        <row r="5799">
          <cell r="A5799" t="str">
            <v>Dzielnica Włochy</v>
          </cell>
          <cell r="B5799" t="str">
            <v>Stowarzyszenie Rodzin Abstynenckich Warszawa - Włochy "Źródło", Aleja Krakowska 274, 02-210 Warszawa</v>
          </cell>
        </row>
        <row r="5800">
          <cell r="A5800" t="str">
            <v>Biuro Pomocy i Projektów Społecznych</v>
          </cell>
          <cell r="B5800" t="str">
            <v>Stowarzyszenie Rodzin Abstynenckich Warszawa - Włochy "Źródło", Aleja Krakowska 274, 02-210 Warszawa</v>
          </cell>
        </row>
        <row r="5801">
          <cell r="A5801" t="str">
            <v>Biuro Pomocy i Projektów Społecznych</v>
          </cell>
          <cell r="B5801" t="str">
            <v>Stowarzyszenie Rodzin I Opiekunów Osób Z Zespołem Downa "Bardziej Kochani", ul. Conrada 13, 01-922 Warszawa</v>
          </cell>
        </row>
        <row r="5802">
          <cell r="A5802" t="str">
            <v>Biuro Edukacji</v>
          </cell>
          <cell r="B5802" t="str">
            <v>Stowarzyszenie Rodzin I Opiekunów Osób Z Zespołem Downa "Bardziej Kochani", ul. Conrada 13, 01-922 Warszawa</v>
          </cell>
        </row>
        <row r="5803">
          <cell r="A5803" t="str">
            <v>Biuro Kultury</v>
          </cell>
          <cell r="B5803" t="str">
            <v>Stowarzyszenie Rodzin I Opiekunów Osób Z Zespołem Downa "Bardziej Kochani", ul. Conrada 13, 01-922 Warszawa</v>
          </cell>
        </row>
        <row r="5804">
          <cell r="A5804" t="str">
            <v>Centrum Komunikacji Społecznej</v>
          </cell>
          <cell r="B5804" t="str">
            <v>Stowarzyszenie Rodzin I Opiekunów Osób Z Zespołem Downa "Bardziej Kochani", ul. Conrada 13, 01-922 Warszawa</v>
          </cell>
        </row>
        <row r="5805">
          <cell r="A5805" t="str">
            <v>Dzielnica Ursynów</v>
          </cell>
          <cell r="B5805" t="str">
            <v>Stowarzyszenie Rodzin I Przyjaciół Osób Głęboko Upośledzonych "Maja", ul. Na Uboczu 4/45, 02-791 Warszawa</v>
          </cell>
        </row>
        <row r="5806">
          <cell r="A5806" t="str">
            <v>Dzielnica Wawer</v>
          </cell>
          <cell r="B5806" t="str">
            <v>Stowarzyszenie Rodzin I Przyjaciół Osób z Niepełnosprawnością Intelektualną "Chata z Pomysłami", ul. Rzeźbiarska 81, 04-620 Warszawa</v>
          </cell>
        </row>
        <row r="5807">
          <cell r="A5807" t="str">
            <v>Centrum Komunikacji Społecznej</v>
          </cell>
          <cell r="B5807" t="str">
            <v>Stowarzyszenie Rodzin I Przyjaciół Osób z Niepełnosprawnością Intelektualną "Chata z Pomysłami", ul. Rzeźbiarska 81, 04-620 Warszawa</v>
          </cell>
        </row>
        <row r="5808">
          <cell r="A5808" t="str">
            <v>Biuro Ochrony Środowiska</v>
          </cell>
          <cell r="B5808" t="str">
            <v>Stowarzyszenie Rodzin I Przyjaciół Osób z Niepełnosprawnością Intelektualną "Chata z Pomysłami", ul. Rzeźbiarska 81, 04-620 Warszawa</v>
          </cell>
        </row>
        <row r="5809">
          <cell r="A5809" t="str">
            <v>Dzielnica Bielany</v>
          </cell>
          <cell r="B5809" t="str">
            <v>Stowarzyszenie Roundnet Poland, ul. Wileńska 14/123, 03-414 Warszawa</v>
          </cell>
        </row>
        <row r="5810">
          <cell r="A5810" t="str">
            <v>Biuro Sportu i Rekreacji</v>
          </cell>
          <cell r="B5810" t="str">
            <v>Stowarzyszenie Rozwoju Nauki, Edukacji I Sportu "Edustacja. Sport I Rekreacja", ul. Heroldów 21A/15, 01-991 Warszawa</v>
          </cell>
        </row>
        <row r="5811">
          <cell r="A5811" t="str">
            <v>Dzielnica Wola</v>
          </cell>
          <cell r="B5811" t="str">
            <v>Stowarzyszenie Rozwoju Nauki, Edukacji I Sportu "Edustacja. Sport I Rekreacja", ul. Heroldów 21A/15, 01-991 Warszawa</v>
          </cell>
        </row>
        <row r="5812">
          <cell r="A5812" t="str">
            <v>Dzielnica Wawer</v>
          </cell>
          <cell r="B5812" t="str">
            <v>Stowarzyszenie Rozwoju Psychoterapii i Psychiatrii Środowiskowej "Azaliowa", ul. Olesińska 11/13/14, 02-548 Warszawa</v>
          </cell>
        </row>
        <row r="5813">
          <cell r="A5813" t="str">
            <v>Biuro Polityki Zdrowotnej</v>
          </cell>
          <cell r="B5813" t="str">
            <v>Stowarzyszenie Rozwoju Psychoterapii i Psychiatrii Środowiskowej "Azaliowa", ul. Olesińska 11/13/14, 02-548 Warszawa</v>
          </cell>
        </row>
        <row r="5814">
          <cell r="A5814" t="str">
            <v>Dzielnica Ursynów</v>
          </cell>
          <cell r="B5814" t="str">
            <v>Stowarzyszenie Ruch Onkologiczny PARS, ul. Roentgena 5, 02-781 Warszawa</v>
          </cell>
        </row>
        <row r="5815">
          <cell r="A5815" t="str">
            <v>Dzielnica Praga-Południe</v>
          </cell>
          <cell r="B5815" t="str">
            <v>Stowarzyszenie Salon Literacki, ul. Wandy 8A/2, 03-949 Warszawa</v>
          </cell>
        </row>
        <row r="5816">
          <cell r="A5816" t="str">
            <v>Biuro Kultury</v>
          </cell>
          <cell r="B5816" t="str">
            <v>Stowarzyszenie Salon Literacki, ul. Wandy 8A/2, 03-949 Warszawa</v>
          </cell>
        </row>
        <row r="5817">
          <cell r="A5817" t="str">
            <v>Dzielnica Praga-Północ</v>
          </cell>
          <cell r="B5817" t="str">
            <v>Stowarzyszenie Salon Literacki, ul. Wandy 8A/2, 03-949 Warszawa</v>
          </cell>
        </row>
        <row r="5818">
          <cell r="A5818" t="str">
            <v>Biuro Pomocy i Projektów Społecznych</v>
          </cell>
          <cell r="B5818" t="str">
            <v>Stowarzyszenie Samopomocy Bursa Im. Hansa Christiana Kofoeda, ul. Lniana 1, 03-889 Warszawa</v>
          </cell>
        </row>
        <row r="5819">
          <cell r="A5819" t="str">
            <v>Dzielnica Mokotów</v>
          </cell>
          <cell r="B5819" t="str">
            <v>Stowarzyszenie Samorządu Studentów Szkoły Głównej Handlowej, Al. Niepodległości 162/2G, 02-554 Warszawa</v>
          </cell>
        </row>
        <row r="5820">
          <cell r="A5820" t="str">
            <v>Biuro Kultury</v>
          </cell>
          <cell r="B5820" t="str">
            <v>Stowarzyszenie Samorządu Studentów Szkoły Głównej Handlowej, Al. Niepodległości 162/2G, 02-554 Warszawa</v>
          </cell>
        </row>
        <row r="5821">
          <cell r="A5821" t="str">
            <v>Dzielnica Włochy</v>
          </cell>
          <cell r="B5821" t="str">
            <v>Stowarzyszenie Sąsiedzkie Włochy, ul. Naukowa 15D, 02-463 Warszawa</v>
          </cell>
        </row>
        <row r="5822">
          <cell r="A5822" t="str">
            <v>Biuro Kultury</v>
          </cell>
          <cell r="B5822" t="str">
            <v>Stowarzyszenie Sąsiedzkie Włochy, ul. Naukowa 15D, 02-463 Warszawa</v>
          </cell>
        </row>
        <row r="5823">
          <cell r="A5823" t="str">
            <v>Dzielnica Bemowo</v>
          </cell>
          <cell r="B5823" t="str">
            <v>Stowarzyszenie Scala Sancta, ul. Woronicza, 02-625 Warszawa</v>
          </cell>
        </row>
        <row r="5824">
          <cell r="A5824" t="str">
            <v>Biuro Kultury</v>
          </cell>
          <cell r="B5824" t="str">
            <v>Stowarzyszenie Scena 96, ul. Morskie Oko 2, 02-511 Warszawa</v>
          </cell>
        </row>
        <row r="5825">
          <cell r="A5825" t="str">
            <v>Biuro Stołecznego Konserwatora Zabytków</v>
          </cell>
          <cell r="B5825" t="str">
            <v>Stowarzyszenie Scena 96, ul. Morskie Oko 2, 02-511 Warszawa</v>
          </cell>
        </row>
        <row r="5826">
          <cell r="A5826" t="str">
            <v>Dzielnica Wesoła</v>
          </cell>
          <cell r="B5826" t="str">
            <v>Stowarzyszenie Scena 96, ul. Morskie Oko 2, 02-511 Warszawa</v>
          </cell>
        </row>
        <row r="5827">
          <cell r="A5827" t="str">
            <v>Dzielnica Ursynów</v>
          </cell>
          <cell r="B5827" t="str">
            <v>Stowarzyszenie Scena 96, ul. Morskie Oko 2, 02-511 Warszawa</v>
          </cell>
        </row>
        <row r="5828">
          <cell r="A5828" t="str">
            <v>Dzielnica Wawer</v>
          </cell>
          <cell r="B5828" t="str">
            <v>Stowarzyszenie Scena 96, ul. Morskie Oko 2, 02-511 Warszawa</v>
          </cell>
        </row>
        <row r="5829">
          <cell r="A5829" t="str">
            <v>Dzielnica Mokotów</v>
          </cell>
          <cell r="B5829" t="str">
            <v>Stowarzyszenie Scena 96, ul. Morskie Oko 2, 02-511 Warszawa</v>
          </cell>
        </row>
        <row r="5830">
          <cell r="A5830" t="str">
            <v>Dzielnica Białołęka</v>
          </cell>
          <cell r="B5830" t="str">
            <v>Stowarzyszenie Scena 96, ul. Morskie Oko 2, 02-511 Warszawa</v>
          </cell>
        </row>
        <row r="5831">
          <cell r="A5831" t="str">
            <v>Dzielnica Wola</v>
          </cell>
          <cell r="B5831" t="str">
            <v>Stowarzyszenie Scena 96, ul. Morskie Oko 2, 02-511 Warszawa</v>
          </cell>
        </row>
        <row r="5832">
          <cell r="A5832" t="str">
            <v>Dzielnica Żoliborz</v>
          </cell>
          <cell r="B5832" t="str">
            <v>Stowarzyszenie Scena 96, ul. Morskie Oko 2, 02-511 Warszawa</v>
          </cell>
        </row>
        <row r="5833">
          <cell r="A5833" t="str">
            <v>Dzielnica Bielany</v>
          </cell>
          <cell r="B5833" t="str">
            <v>Stowarzyszenie Scena 96, ul. Morskie Oko 2, 02-511 Warszawa</v>
          </cell>
        </row>
        <row r="5834">
          <cell r="A5834" t="str">
            <v>Dzielnica Targówek</v>
          </cell>
          <cell r="B5834" t="str">
            <v>Stowarzyszenie Scena 96, ul. Morskie Oko 2, 02-511 Warszawa</v>
          </cell>
        </row>
        <row r="5835">
          <cell r="A5835" t="str">
            <v>Dzielnica Ochota</v>
          </cell>
          <cell r="B5835" t="str">
            <v>Stowarzyszenie Scena 96, ul. Morskie Oko 2, 02-511 Warszawa</v>
          </cell>
        </row>
        <row r="5836">
          <cell r="A5836" t="str">
            <v>Dzielnica Śródmieście</v>
          </cell>
          <cell r="B5836" t="str">
            <v>Stowarzyszenie Scena 96, ul. Morskie Oko 2, 02-511 Warszawa</v>
          </cell>
        </row>
        <row r="5837">
          <cell r="A5837" t="str">
            <v>Dzielnica Praga-Południe</v>
          </cell>
          <cell r="B5837" t="str">
            <v>Stowarzyszenie Scena 96, ul. Morskie Oko 2, 02-511 Warszawa</v>
          </cell>
        </row>
        <row r="5838">
          <cell r="A5838" t="str">
            <v>Biuro Kultury</v>
          </cell>
          <cell r="B5838" t="str">
            <v>Stowarzyszenie Sistrum - Przestrzeń Kultury Lesbijskiej, ul. Awionetki RWD, Warszawa, 03-982 131</v>
          </cell>
        </row>
        <row r="5839">
          <cell r="A5839" t="str">
            <v>Centrum Komunikacji Społecznej</v>
          </cell>
          <cell r="B5839" t="str">
            <v>Stowarzyszenie Sistrum - Przestrzeń Kultury Lesbijskiej, ul. Awionetki RWD, Warszawa, 03-982 131</v>
          </cell>
        </row>
        <row r="5840">
          <cell r="A5840" t="str">
            <v>Biuro Pomocy i Projektów Społecznych</v>
          </cell>
          <cell r="B5840" t="str">
            <v>Stowarzyszenie Skat-Stołeczny Klub Aktywnych Tatów, ul. Stanisława Staszica 7/9, 01-188 Warszawa</v>
          </cell>
        </row>
        <row r="5841">
          <cell r="A5841" t="str">
            <v>Dzielnica Wola</v>
          </cell>
          <cell r="B5841" t="str">
            <v>Stowarzyszenie Skat-Stołeczny Klub Aktywnych Tatów, ul. Stanisława Staszica 7/9, 01-188 Warszawa</v>
          </cell>
        </row>
        <row r="5842">
          <cell r="A5842" t="str">
            <v>Centrum Komunikacji Społecznej</v>
          </cell>
          <cell r="B5842" t="str">
            <v>Stowarzyszenie Skat-Stołeczny Klub Aktywnych Tatów, ul. Stanisława Staszica 7/9, 01-188 Warszawa</v>
          </cell>
        </row>
        <row r="5843">
          <cell r="A5843" t="str">
            <v>Biuro Kultury</v>
          </cell>
          <cell r="B5843" t="str">
            <v>Stowarzyszenie Slavovica, ul. Okopowa 18/139, 01-064 Warszawa</v>
          </cell>
        </row>
        <row r="5844">
          <cell r="A5844" t="str">
            <v>Biuro Kultury</v>
          </cell>
          <cell r="B5844" t="str">
            <v>Stowarzyszenie Smolna, ul. Smolna 14/6, 00-375 Warszawa</v>
          </cell>
        </row>
        <row r="5845">
          <cell r="A5845" t="str">
            <v>Dzielnica Białołęka</v>
          </cell>
          <cell r="B5845" t="str">
            <v>Stowarzyszenie Sokole Gniazdo, ul. Karpińskiego 9, 35-201 Rzeszów</v>
          </cell>
        </row>
        <row r="5846">
          <cell r="A5846" t="str">
            <v>Biuro Kultury</v>
          </cell>
          <cell r="B5846" t="str">
            <v>Stowarzyszenie Spiżarnia Form Artystycznie Nieoczywistych, ul. Ziębia Góra 24, 58-508 Jelenia Góra</v>
          </cell>
        </row>
        <row r="5847">
          <cell r="A5847" t="str">
            <v>Biuro Pomocy i Projektów Społecznych</v>
          </cell>
          <cell r="B5847" t="str">
            <v>Stowarzyszenie Społeczne "Życie I Rozwój" W Likwidacji, ul. Marii Konopnickiej 6, 00-491 Warszawa</v>
          </cell>
        </row>
        <row r="5848">
          <cell r="A5848" t="str">
            <v>Dzielnica Ursynów</v>
          </cell>
          <cell r="B5848" t="str">
            <v>Stowarzyszenie Społeczników "Ariadna", ul. Warchałowskiego 6, 02-776 Warszawa</v>
          </cell>
        </row>
        <row r="5849">
          <cell r="A5849" t="str">
            <v>Centrum Komunikacji Społecznej</v>
          </cell>
          <cell r="B5849" t="str">
            <v>Stowarzyszenie Społeczników "Ariadna", ul. Warchałowskiego 6, 02-776 Warszawa</v>
          </cell>
        </row>
        <row r="5850">
          <cell r="A5850" t="str">
            <v>Dzielnica Śródmieście</v>
          </cell>
          <cell r="B5850" t="str">
            <v>Stowarzyszenie Sportowe "Ducla Academy", ul. Myśliwiecka 9, 00-459 Warszawa</v>
          </cell>
        </row>
        <row r="5851">
          <cell r="A5851" t="str">
            <v>Biuro Sportu i Rekreacji</v>
          </cell>
          <cell r="B5851" t="str">
            <v>Stowarzyszenie Sportowe "Żyj Zdrowo I Na Sportowo", ul. Karola Bohdanowicza 4/2, 02-127 Warszawa</v>
          </cell>
        </row>
        <row r="5852">
          <cell r="A5852" t="str">
            <v>Dzielnica Targówek</v>
          </cell>
          <cell r="B5852" t="str">
            <v>Stowarzyszenie Sportowe Future, ul. Adama Mickiewicza 33A/5, 01-625 Warszawa</v>
          </cell>
        </row>
        <row r="5853">
          <cell r="A5853" t="str">
            <v>Dzielnica Mokotów</v>
          </cell>
          <cell r="B5853" t="str">
            <v>Stowarzyszenie Sportowe Future, ul. Adama Mickiewicza 33A/5, 01-625 Warszawa</v>
          </cell>
        </row>
        <row r="5854">
          <cell r="A5854" t="str">
            <v>Dzielnica Ursynów</v>
          </cell>
          <cell r="B5854" t="str">
            <v>Stowarzyszenie Sportowe Future, ul. Adama Mickiewicza 33A/5, 01-625 Warszawa</v>
          </cell>
        </row>
        <row r="5855">
          <cell r="A5855" t="str">
            <v>Dzielnica Żoliborz</v>
          </cell>
          <cell r="B5855" t="str">
            <v>Stowarzyszenie Sportowe Future, ul. Adama Mickiewicza 33A/5, 01-625 Warszawa</v>
          </cell>
        </row>
        <row r="5856">
          <cell r="A5856" t="str">
            <v>Dzielnica Praga-Południe</v>
          </cell>
          <cell r="B5856" t="str">
            <v>Stowarzyszenie Sportowe Future, ul. Adama Mickiewicza 33A/5, 01-625 Warszawa</v>
          </cell>
        </row>
        <row r="5857">
          <cell r="A5857" t="str">
            <v>Dzielnica Wola</v>
          </cell>
          <cell r="B5857" t="str">
            <v>Stowarzyszenie Sportowe Future, ul. Adama Mickiewicza 33A/5, 01-625 Warszawa</v>
          </cell>
        </row>
        <row r="5858">
          <cell r="A5858" t="str">
            <v>Dzielnica Włochy</v>
          </cell>
          <cell r="B5858" t="str">
            <v>Stowarzyszenie Sportowe Future, ul. Adama Mickiewicza 33A/5, 01-625 Warszawa</v>
          </cell>
        </row>
        <row r="5859">
          <cell r="A5859" t="str">
            <v>Dzielnica Bielany</v>
          </cell>
          <cell r="B5859" t="str">
            <v>Stowarzyszenie Sportowe Future, ul. Adama Mickiewicza 33A/5, 01-625 Warszawa</v>
          </cell>
        </row>
        <row r="5860">
          <cell r="A5860" t="str">
            <v>Biuro Sportu i Rekreacji</v>
          </cell>
          <cell r="B5860" t="str">
            <v>Stowarzyszenie Sportowe Future, ul. Adama Mickiewicza 33A/5, 01-625 Warszawa</v>
          </cell>
        </row>
        <row r="5861">
          <cell r="A5861" t="str">
            <v>Dzielnica Śródmieście</v>
          </cell>
          <cell r="B5861" t="str">
            <v>Stowarzyszenie Sportowe Future, ul. Adama Mickiewicza 33A/5, 01-625 Warszawa</v>
          </cell>
        </row>
        <row r="5862">
          <cell r="A5862" t="str">
            <v>Dzielnica Praga-Północ</v>
          </cell>
          <cell r="B5862" t="str">
            <v>Stowarzyszenie Sportowe Gocław Warszawa, ul. Bartosika 5, 03-982 Warszawa</v>
          </cell>
        </row>
        <row r="5863">
          <cell r="A5863" t="str">
            <v>Dzielnica Praga-Południe</v>
          </cell>
          <cell r="B5863" t="str">
            <v>Stowarzyszenie Sportowe Gocław Warszawa, ul. Bartosika 5, 03-982 Warszawa</v>
          </cell>
        </row>
        <row r="5864">
          <cell r="A5864" t="str">
            <v>Biuro Sportu i Rekreacji</v>
          </cell>
          <cell r="B5864" t="str">
            <v>Stowarzyszenie Sportowe Gocław Warszawa, ul. Bartosika 5, 03-982 Warszawa</v>
          </cell>
        </row>
        <row r="5865">
          <cell r="A5865" t="str">
            <v>Biuro Sportu i Rekreacji</v>
          </cell>
          <cell r="B5865" t="str">
            <v>Stowarzyszenie Sportowe Polskie Ultra, ul. Książkowa 9D/813, 03-134 Warszawa</v>
          </cell>
        </row>
        <row r="5866">
          <cell r="A5866" t="str">
            <v>Dzielnica Białołęka</v>
          </cell>
          <cell r="B5866" t="str">
            <v>Stowarzyszenie Sportowe Polskie Ultra, ul. Książkowa 9D/813, 03-134 Warszawa</v>
          </cell>
        </row>
        <row r="5867">
          <cell r="A5867" t="str">
            <v>Dzielnica Targówek</v>
          </cell>
          <cell r="B5867" t="str">
            <v>Stowarzyszenie Sportowe Polskie Ultra, ul. Książkowa 9D/813, 03-134 Warszawa</v>
          </cell>
        </row>
        <row r="5868">
          <cell r="A5868" t="str">
            <v>Biuro Sportu i Rekreacji</v>
          </cell>
          <cell r="B5868" t="str">
            <v>Stowarzyszenie Sportowe Solec, ul. Myśliborska 98B/18, 03-185 Warszawa</v>
          </cell>
        </row>
        <row r="5869">
          <cell r="A5869" t="str">
            <v>Dzielnica Praga-Południe</v>
          </cell>
          <cell r="B5869" t="str">
            <v>Stowarzyszenie Sportowo-Historyczne, ul. Główna, Jazgarzew, 05-500 Gołków</v>
          </cell>
        </row>
        <row r="5870">
          <cell r="A5870" t="str">
            <v>Dzielnica Włochy</v>
          </cell>
          <cell r="B5870" t="str">
            <v>Stowarzyszenie Sportowo-Historyczne, ul. Główna, Jazgarzew, 05-500 Gołków</v>
          </cell>
        </row>
        <row r="5871">
          <cell r="A5871" t="str">
            <v>Dzielnica Białołęka</v>
          </cell>
          <cell r="B5871" t="str">
            <v>Stowarzyszenie Sportowo-Historyczne, ul. Główna, Jazgarzew, 05-500 Gołków</v>
          </cell>
        </row>
        <row r="5872">
          <cell r="A5872" t="str">
            <v>Dzielnica Wola</v>
          </cell>
          <cell r="B5872" t="str">
            <v>Stowarzyszenie Sportowo-Historyczne, ul. Główna, Jazgarzew, 05-500 Gołków</v>
          </cell>
        </row>
        <row r="5873">
          <cell r="A5873" t="str">
            <v>Dzielnica Targówek</v>
          </cell>
          <cell r="B5873" t="str">
            <v>Stowarzyszenie Sportowo-Historyczne, ul. Główna, Jazgarzew, 05-500 Gołków</v>
          </cell>
        </row>
        <row r="5874">
          <cell r="A5874" t="str">
            <v>Centrum Komunikacji Społecznej</v>
          </cell>
          <cell r="B5874" t="str">
            <v>Stowarzyszenie Sportowo-Historyczne, ul. Główna, Jazgarzew, 05-500 Gołków</v>
          </cell>
        </row>
        <row r="5875">
          <cell r="A5875" t="str">
            <v>Biuro Kultury</v>
          </cell>
          <cell r="B5875" t="str">
            <v>Stowarzyszenie Sportowo-Historyczne, ul. Główna, Jazgarzew, 05-500 Gołków</v>
          </cell>
        </row>
        <row r="5876">
          <cell r="A5876" t="str">
            <v>Dzielnica Bemowo</v>
          </cell>
          <cell r="B5876" t="str">
            <v>Stowarzyszenie Sportowo-Historyczne, ul. Główna, Jazgarzew, 05-500 Gołków</v>
          </cell>
        </row>
        <row r="5877">
          <cell r="A5877" t="str">
            <v>Biuro Edukacji</v>
          </cell>
          <cell r="B5877" t="str">
            <v>Stowarzyszenie Sportowo-Historyczne, ul. Główna, Jazgarzew, 05-500 Gołków</v>
          </cell>
        </row>
        <row r="5878">
          <cell r="A5878" t="str">
            <v>Centrum Komunikacji Społecznej</v>
          </cell>
          <cell r="B5878" t="str">
            <v>Stowarzyszenie Sportów Walki "Husarz", ul. Główna 75C, 05-119 Józefów</v>
          </cell>
        </row>
        <row r="5879">
          <cell r="A5879" t="str">
            <v>Dzielnica Rembertów</v>
          </cell>
          <cell r="B5879" t="str">
            <v>Stowarzyszenie Sportów Walki "Husarz", ul. Główna 75C, 05-119 Józefów</v>
          </cell>
        </row>
        <row r="5880">
          <cell r="A5880" t="str">
            <v>Biuro Sportu i Rekreacji</v>
          </cell>
          <cell r="B5880" t="str">
            <v>Stowarzyszenie Sportów Walki "Husarz", ul. Główna 75C, 05-119 Józefów</v>
          </cell>
        </row>
        <row r="5881">
          <cell r="A5881" t="str">
            <v>Biuro Edukacji</v>
          </cell>
          <cell r="B5881" t="str">
            <v>Stowarzyszenie Sportów Walki "Husarz", ul. Główna 75C, 05-119 Józefów</v>
          </cell>
        </row>
        <row r="5882">
          <cell r="A5882" t="str">
            <v>Biuro Sportu i Rekreacji</v>
          </cell>
          <cell r="B5882" t="str">
            <v>Stowarzyszenie Sportu Atletycznego "Legia 1926", ul. Żelazna 41/9, 00-836 Warszawa</v>
          </cell>
        </row>
        <row r="5883">
          <cell r="A5883" t="str">
            <v>Biuro Pomocy i Projektów Społecznych</v>
          </cell>
          <cell r="B5883" t="str">
            <v>Stowarzyszenie Spoza, ul. Targowa 66/23, 03-729 Warszawa</v>
          </cell>
        </row>
        <row r="5884">
          <cell r="A5884" t="str">
            <v>Centrum Komunikacji Społecznej</v>
          </cell>
          <cell r="B5884" t="str">
            <v>Stowarzyszenie Spoza, ul. Targowa 66/23, 03-729 Warszawa</v>
          </cell>
        </row>
        <row r="5885">
          <cell r="A5885" t="str">
            <v>Dzielnica Wola</v>
          </cell>
          <cell r="B5885" t="str">
            <v>Stowarzyszenie Spółdzielnia Dokumentalna, ul. Odkryta 65B/12, 03-140 Warszawa</v>
          </cell>
        </row>
        <row r="5886">
          <cell r="A5886" t="str">
            <v>Centrum Komunikacji Społecznej</v>
          </cell>
          <cell r="B5886" t="str">
            <v>Stowarzyszenie Stacja Praga, ul. Inżynierska 6/15A, 03-422 Warszawa</v>
          </cell>
        </row>
        <row r="5887">
          <cell r="A5887" t="str">
            <v>Dzielnica Praga-Północ</v>
          </cell>
          <cell r="B5887" t="str">
            <v>Stowarzyszenie Stacja Praga, ul. Inżynierska 6/15A, 03-422 Warszawa</v>
          </cell>
        </row>
        <row r="5888">
          <cell r="A5888" t="str">
            <v>Biuro Kultury</v>
          </cell>
          <cell r="B5888" t="str">
            <v>Stowarzyszenie Stacja Praga, ul. Inżynierska 6/15A, 03-422 Warszawa</v>
          </cell>
        </row>
        <row r="5889">
          <cell r="A5889" t="str">
            <v>Biuro Stołecznego Konserwatora Zabytków</v>
          </cell>
          <cell r="B5889" t="str">
            <v>Stowarzyszenie Stacja Praga, ul. Inżynierska 6/15A, 03-422 Warszawa</v>
          </cell>
        </row>
        <row r="5890">
          <cell r="A5890" t="str">
            <v>Biuro Edukacji</v>
          </cell>
          <cell r="B5890" t="str">
            <v>Stowarzyszenie Stacja Praga, ul. Inżynierska 6/15A, 03-422 Warszawa</v>
          </cell>
        </row>
        <row r="5891">
          <cell r="A5891" t="str">
            <v>Biuro Sportu i Rekreacji</v>
          </cell>
          <cell r="B5891" t="str">
            <v>Stowarzyszenie Stacja Praga, ul. Inżynierska 6/15A, 03-422 Warszawa</v>
          </cell>
        </row>
        <row r="5892">
          <cell r="A5892" t="str">
            <v>Biuro Edukacji</v>
          </cell>
          <cell r="B5892" t="str">
            <v>Stowarzyszenie Stołeczne Towarzystwo Ochrony Ptaków, ul. Czeska 15A/5, 03-902 Warszawa</v>
          </cell>
        </row>
        <row r="5893">
          <cell r="A5893" t="str">
            <v>Biuro Ochrony Środowiska</v>
          </cell>
          <cell r="B5893" t="str">
            <v>Stowarzyszenie Stołeczne Towarzystwo Ochrony Ptaków, ul. Czeska 15A/5, 03-902 Warszawa</v>
          </cell>
        </row>
        <row r="5894">
          <cell r="A5894" t="str">
            <v>Biuro Ochrony Powietrza i Polityki Klimatycznej</v>
          </cell>
          <cell r="B5894" t="str">
            <v>Stowarzyszenie Stołeczne Towarzystwo Ochrony Ptaków, ul. Czeska 15A/5, 03-902 Warszawa</v>
          </cell>
        </row>
        <row r="5895">
          <cell r="A5895" t="str">
            <v>Biuro Kultury</v>
          </cell>
          <cell r="B5895" t="str">
            <v>Stowarzyszenie Stop Look Think, ul. Emiliana Konopczyńskiego 5/7/40, 00-335 Warszawa</v>
          </cell>
        </row>
        <row r="5896">
          <cell r="A5896" t="str">
            <v>Biuro Ochrony Środowiska</v>
          </cell>
          <cell r="B5896" t="str">
            <v>Stowarzyszenie Stop Look Think, ul. Emiliana Konopczyńskiego 5/7/40, 00-335 Warszawa</v>
          </cell>
        </row>
        <row r="5897">
          <cell r="A5897" t="str">
            <v>Biuro Pomocy i Projektów Społecznych</v>
          </cell>
          <cell r="B5897" t="str">
            <v>Stowarzyszenie Strefa Wsparcia, ul. Turmoncka 10/5, 03-254 Warszawa</v>
          </cell>
        </row>
        <row r="5898">
          <cell r="A5898" t="str">
            <v>Dzielnica Ochota</v>
          </cell>
          <cell r="B5898" t="str">
            <v>Stowarzyszenie Strefa Wsparcia, ul. Turmoncka 10/5, 03-254 Warszawa</v>
          </cell>
        </row>
        <row r="5899">
          <cell r="A5899" t="str">
            <v>Biuro Edukacji</v>
          </cell>
          <cell r="B5899" t="str">
            <v>Stowarzyszenie Strefa Wzrostu, ul. Barska 11/13/122, 02-315 Warszawa</v>
          </cell>
        </row>
        <row r="5900">
          <cell r="A5900" t="str">
            <v>Centrum Komunikacji Społecznej</v>
          </cell>
          <cell r="B5900" t="str">
            <v>Stowarzyszenie Strefa Wzrostu, ul. Barska 11/13/122, 02-315 Warszawa</v>
          </cell>
        </row>
        <row r="5901">
          <cell r="A5901" t="str">
            <v>Biuro Edukacji</v>
          </cell>
          <cell r="B5901" t="str">
            <v>Stowarzyszenie Studentów I Absolwentów Wydziału Chemicznego Politechniki Warszawskiej - Klatrat, ul. Noakowskiego 3, 00-664 Warszawa</v>
          </cell>
        </row>
        <row r="5902">
          <cell r="A5902" t="str">
            <v>Biuro Edukacji</v>
          </cell>
          <cell r="B5902" t="str">
            <v>Stowarzyszenie Studentów Marketingu I Zarządzania, ul. Żubardzka 10/44, 91-032 Łódź</v>
          </cell>
        </row>
        <row r="5903">
          <cell r="A5903" t="str">
            <v>Biuro Pomocy i Projektów Społecznych</v>
          </cell>
          <cell r="B5903" t="str">
            <v>Stowarzyszenie Studentów Wydziału Geodezji I Kartografii Politechniki Warszawskiej "Geoida", ul. Pl. Politechniki 1/135, 00-661 Warszawa</v>
          </cell>
        </row>
        <row r="5904">
          <cell r="A5904" t="str">
            <v>Biuro Kultury</v>
          </cell>
          <cell r="B5904" t="str">
            <v>Stowarzyszenie Supermarket Artystyczny, ul. 11 Listopada 8/11, 03-435 Warszawa</v>
          </cell>
        </row>
        <row r="5905">
          <cell r="A5905" t="str">
            <v>Dzielnica Żoliborz</v>
          </cell>
          <cell r="B5905" t="str">
            <v>Stowarzyszenie Supermarket Artystyczny, ul. 11 Listopada 8/11, 03-435 Warszawa</v>
          </cell>
        </row>
        <row r="5906">
          <cell r="A5906" t="str">
            <v>Dzielnica Ochota</v>
          </cell>
          <cell r="B5906" t="str">
            <v>Stowarzyszenie Supermarket Artystyczny, ul. 11 Listopada 8/11, 03-435 Warszawa</v>
          </cell>
        </row>
        <row r="5907">
          <cell r="A5907" t="str">
            <v>Dzielnica Bemowo</v>
          </cell>
          <cell r="B5907" t="str">
            <v>Stowarzyszenie Sympatyków Brydża Sportowego, ul. Gen. Tadeusza Pełczyńskiego 30 B/17, 01-471 Warszawa</v>
          </cell>
        </row>
        <row r="5908">
          <cell r="A5908" t="str">
            <v>Dzielnica Ursus</v>
          </cell>
          <cell r="B5908" t="str">
            <v>Stowarzyszenie Sympatyków Doliny Rzeki Wkry "Nasza Wkra", ul. Guzikarzy 8/A, 09-110 Sochocin</v>
          </cell>
        </row>
        <row r="5909">
          <cell r="A5909" t="str">
            <v>Biuro Pomocy i Projektów Społecznych</v>
          </cell>
          <cell r="B5909" t="str">
            <v>Stowarzyszenie Szarych Szeregów, ul. Zielna 39, 00-108 Warszawa</v>
          </cell>
        </row>
        <row r="5910">
          <cell r="A5910" t="str">
            <v>Dzielnica Śródmieście</v>
          </cell>
          <cell r="B5910" t="str">
            <v>Stowarzyszenie Szmery, ul. Kochanowskiego, 01-864 Warszawa</v>
          </cell>
        </row>
        <row r="5911">
          <cell r="A5911" t="str">
            <v>Biuro Ochrony Środowiska</v>
          </cell>
          <cell r="B5911" t="str">
            <v>Stowarzyszenie Szmery, ul. Kochanowskiego, 01-864 Warszawa</v>
          </cell>
        </row>
        <row r="5912">
          <cell r="A5912" t="str">
            <v>Dzielnica Praga-Południe</v>
          </cell>
          <cell r="B5912" t="str">
            <v>Stowarzyszenie Sztuka Odnaleziona, ul. Icchoka Lejba Pereca 11/131, 00-849 Warszawa</v>
          </cell>
        </row>
        <row r="5913">
          <cell r="A5913" t="str">
            <v>Biuro Kultury</v>
          </cell>
          <cell r="B5913" t="str">
            <v>Stowarzyszenie Sztuka Odnaleziona, ul. Icchoka Lejba Pereca 11/131, 00-849 Warszawa</v>
          </cell>
        </row>
        <row r="5914">
          <cell r="A5914" t="str">
            <v>Biuro Współpracy Międzynarodowej (WM)</v>
          </cell>
          <cell r="B5914" t="str">
            <v>Stowarzyszenie Tamil Sangam W Polsce, ul. Sielska 136/1, 05-510 Chylice</v>
          </cell>
        </row>
        <row r="5915">
          <cell r="A5915" t="str">
            <v>Dzielnica Śródmieście</v>
          </cell>
          <cell r="B5915" t="str">
            <v>Stowarzyszenie Tamil Sangam W Polsce, ul. Sielska 136/1, 05-510 Chylice</v>
          </cell>
        </row>
        <row r="5916">
          <cell r="A5916" t="str">
            <v>Dzielnica Bielany</v>
          </cell>
          <cell r="B5916" t="str">
            <v>Stowarzyszenie Tamil Sangam W Polsce, ul. Sielska 136/1, 05-510 Chylice</v>
          </cell>
        </row>
        <row r="5917">
          <cell r="A5917" t="str">
            <v>Biuro Pomocy i Projektów Społecznych</v>
          </cell>
          <cell r="B5917" t="str">
            <v>Stowarzyszenie Tamil Sangam W Polsce, ul. Sielska 136/1, 05-510 Chylice</v>
          </cell>
        </row>
        <row r="5918">
          <cell r="A5918" t="str">
            <v>Biuro Pomocy i Projektów Społecznych</v>
          </cell>
          <cell r="B5918" t="str">
            <v>Stowarzyszenie Tanga Argentyńskiego "La Mirada", ul. Kajakowa 12B, 02-838 Warszawa</v>
          </cell>
        </row>
        <row r="5919">
          <cell r="A5919" t="str">
            <v>Dzielnica Ursynów</v>
          </cell>
          <cell r="B5919" t="str">
            <v>Stowarzyszenie Tanga Argentyńskiego "La Mirada", ul. Kajakowa 12B, 02-838 Warszawa</v>
          </cell>
        </row>
        <row r="5920">
          <cell r="A5920" t="str">
            <v>Dzielnica Mokotów</v>
          </cell>
          <cell r="B5920" t="str">
            <v>Stowarzyszenie Tanga Argentyńskiego "La Mirada", ul. Kajakowa 12B, 02-838 Warszawa</v>
          </cell>
        </row>
        <row r="5921">
          <cell r="A5921" t="str">
            <v>Dzielnica Bielany</v>
          </cell>
          <cell r="B5921" t="str">
            <v>Stowarzyszenie Tanga Argentyńskiego "La Mirada", ul. Kajakowa 12B, 02-838 Warszawa</v>
          </cell>
        </row>
        <row r="5922">
          <cell r="A5922" t="str">
            <v>Dzielnica Wola</v>
          </cell>
          <cell r="B5922" t="str">
            <v>Stowarzyszenie Tanga Argentyńskiego "La Mirada", ul. Kajakowa 12B, 02-838 Warszawa</v>
          </cell>
        </row>
        <row r="5923">
          <cell r="A5923" t="str">
            <v>Dzielnica Wesoła</v>
          </cell>
          <cell r="B5923" t="str">
            <v>Stowarzyszenie Tanga Argentyńskiego "La Mirada", ul. Kajakowa 12B, 02-838 Warszawa</v>
          </cell>
        </row>
        <row r="5924">
          <cell r="A5924" t="str">
            <v>Dzielnica Śródmieście</v>
          </cell>
          <cell r="B5924" t="str">
            <v>Stowarzyszenie Tanga Argentyńskiego "La Mirada", ul. Kajakowa 12B, 02-838 Warszawa</v>
          </cell>
        </row>
        <row r="5925">
          <cell r="A5925" t="str">
            <v>Dzielnica Praga-Południe</v>
          </cell>
          <cell r="B5925" t="str">
            <v>Stowarzyszenie Tanga Argentyńskiego "La Mirada", ul. Kajakowa 12B, 02-838 Warszawa</v>
          </cell>
        </row>
        <row r="5926">
          <cell r="A5926" t="str">
            <v>Dzielnica Białołęka</v>
          </cell>
          <cell r="B5926" t="str">
            <v>Stowarzyszenie Tanga Argentyńskiego "La Mirada", ul. Kajakowa 12B, 02-838 Warszawa</v>
          </cell>
        </row>
        <row r="5927">
          <cell r="A5927" t="str">
            <v>Biuro Kultury</v>
          </cell>
          <cell r="B5927" t="str">
            <v>Stowarzyszenie Tanga Argentyńskiego "La Mirada", ul. Kajakowa 12B, 02-838 Warszawa</v>
          </cell>
        </row>
        <row r="5928">
          <cell r="A5928" t="str">
            <v>Dzielnica Bemowo</v>
          </cell>
          <cell r="B5928" t="str">
            <v>Stowarzyszenie Tanga Argentyńskiego "La Mirada", ul. Kajakowa 12B, 02-838 Warszawa</v>
          </cell>
        </row>
        <row r="5929">
          <cell r="A5929" t="str">
            <v>Dzielnica Ursynów</v>
          </cell>
          <cell r="B5929" t="str">
            <v>Stowarzyszenie TANGO BEZ GRANIC, ul. Świętochowskiego, Warszawa, 01-318 Warszawa Bemowo</v>
          </cell>
        </row>
        <row r="5930">
          <cell r="A5930" t="str">
            <v>Dzielnica Ochota</v>
          </cell>
          <cell r="B5930" t="str">
            <v>Stowarzyszenie TANGO BEZ GRANIC, ul. Świętochowskiego, Warszawa, 01-318 Warszawa Bemowo</v>
          </cell>
        </row>
        <row r="5931">
          <cell r="A5931" t="str">
            <v>Dzielnica Bemowo</v>
          </cell>
          <cell r="B5931" t="str">
            <v>Stowarzyszenie Tańca Sportowego "Soul&amp;Base", ul. Hawajska, 02-776 Warszawa</v>
          </cell>
        </row>
        <row r="5932">
          <cell r="A5932" t="str">
            <v>Centrum Komunikacji Społecznej</v>
          </cell>
          <cell r="B5932" t="str">
            <v>STOWARZYSZENIE TAŃCA SPORTOWEGO „SOUL&amp;BASE”, ul. Powstańców Śląskich, 01-466 Warszawa</v>
          </cell>
        </row>
        <row r="5933">
          <cell r="A5933" t="str">
            <v>Dzielnica Mokotów</v>
          </cell>
          <cell r="B5933" t="str">
            <v>STOWARZYSZENIE TAŃCA SPORTOWEGO „SOUL&amp;BASE”, ul. Powstańców Śląskich, 01-466 Warszawa</v>
          </cell>
        </row>
        <row r="5934">
          <cell r="A5934" t="str">
            <v>Dzielnica Śródmieście</v>
          </cell>
          <cell r="B5934" t="str">
            <v>Stowarzyszenie Teatr Teren Nowy, ul. Tarnogórska 13, 42-622 Świerklaniec</v>
          </cell>
        </row>
        <row r="5935">
          <cell r="A5935" t="str">
            <v>Biuro Kultury</v>
          </cell>
          <cell r="B5935" t="str">
            <v>Stowarzyszenie Teatralne Remus, ul. Nagodziców 3/24, 03-188 Warszawa</v>
          </cell>
        </row>
        <row r="5936">
          <cell r="A5936" t="str">
            <v>Biuro Kultury</v>
          </cell>
          <cell r="B5936" t="str">
            <v>Stowarzyszenie Teatru Konsekwentnego, ul. Grażyny 10/3, 02-548 Warszawa</v>
          </cell>
        </row>
        <row r="5937">
          <cell r="A5937" t="str">
            <v>Biuro Pomocy i Projektów Społecznych</v>
          </cell>
          <cell r="B5937" t="str">
            <v>Stowarzyszenie Terapeutów, ul. Białostocka 9, 03-741 Warszawa</v>
          </cell>
        </row>
        <row r="5938">
          <cell r="A5938" t="str">
            <v>Centrum Komunikacji Społecznej</v>
          </cell>
          <cell r="B5938" t="str">
            <v>Stowarzyszenie Terapeutów, ul. Białostocka 9, 03-741 Warszawa</v>
          </cell>
        </row>
        <row r="5939">
          <cell r="A5939" t="str">
            <v>Dzielnica Mokotów</v>
          </cell>
          <cell r="B5939" t="str">
            <v>Stowarzyszenie Terapeutów, ul. Białostocka 9, 03-741 Warszawa</v>
          </cell>
        </row>
        <row r="5940">
          <cell r="A5940" t="str">
            <v>Biuro Sportu i Rekreacji</v>
          </cell>
          <cell r="B5940" t="str">
            <v>Stowarzyszenie Terapeutów, ul. Białostocka 9, 03-741 Warszawa</v>
          </cell>
        </row>
        <row r="5941">
          <cell r="A5941" t="str">
            <v>Biuro Edukacji</v>
          </cell>
          <cell r="B5941" t="str">
            <v>Stowarzyszenie Terapeutów, ul. Białostocka 9, 03-741 Warszawa</v>
          </cell>
        </row>
        <row r="5942">
          <cell r="A5942" t="str">
            <v>Dzielnica Mokotów</v>
          </cell>
          <cell r="B5942" t="str">
            <v>Stowarzyszenie Tłumaczy Literatury, ul. Krakowskie Przedmieście 87/89, 00-079 Warszawa</v>
          </cell>
        </row>
        <row r="5943">
          <cell r="A5943" t="str">
            <v>Centrum Komunikacji Społecznej</v>
          </cell>
          <cell r="B5943" t="str">
            <v>Stowarzyszenie Top Volley Warszawa, ul. Polskich Skrzydeł 6/10, 03-982 Warszawa</v>
          </cell>
        </row>
        <row r="5944">
          <cell r="A5944" t="str">
            <v>Biuro Edukacji</v>
          </cell>
          <cell r="B5944" t="str">
            <v>Stowarzyszenie Twoje Miejsce, ul. Zamiany 9/24, 02-786 Warszawa</v>
          </cell>
        </row>
        <row r="5945">
          <cell r="A5945" t="str">
            <v>Biuro Pomocy i Projektów Społecznych</v>
          </cell>
          <cell r="B5945" t="str">
            <v>Stowarzyszenie Twoje Miejsce, ul. Zamiany 9/24, 02-786 Warszawa</v>
          </cell>
        </row>
        <row r="5946">
          <cell r="A5946" t="str">
            <v>Centrum Komunikacji Społecznej</v>
          </cell>
          <cell r="B5946" t="str">
            <v>Stowarzyszenie Twoje Miejsce, ul. Zamiany 9/24, 02-786 Warszawa</v>
          </cell>
        </row>
        <row r="5947">
          <cell r="A5947" t="str">
            <v>Dzielnica Włochy</v>
          </cell>
          <cell r="B5947" t="str">
            <v>Stowarzyszenie Twórców "Cztery Wymiary To Dla Nas Za Mało", ul. Nowosielecka 22/37, 00-466 Warszawa</v>
          </cell>
        </row>
        <row r="5948">
          <cell r="A5948" t="str">
            <v>Biuro Kultury</v>
          </cell>
          <cell r="B5948" t="str">
            <v>Stowarzyszenie Twórców Grafiki Użytkowej, ul. Foksal 11, 00-364 Warszawa</v>
          </cell>
        </row>
        <row r="5949">
          <cell r="A5949" t="str">
            <v>Wydział Kultury</v>
          </cell>
          <cell r="B5949" t="str">
            <v>Stowarzyszenie Twórców POMOST, ul. Samorządowa, Warszawa, 04-965</v>
          </cell>
        </row>
        <row r="5950">
          <cell r="A5950" t="str">
            <v>Biuro Kultury</v>
          </cell>
          <cell r="B5950" t="str">
            <v>Stowarzyszenie Twórcze Scena Królewska, ul. Gwiaździsta 31/13, 01-651 Warszawa</v>
          </cell>
        </row>
        <row r="5951">
          <cell r="A5951" t="str">
            <v>Dzielnica Śródmieście</v>
          </cell>
          <cell r="B5951" t="str">
            <v>Stowarzyszenie Twórczyń Filmowych, ul. Orląt Lwowskich 1/1, 45-371 Opole</v>
          </cell>
        </row>
        <row r="5952">
          <cell r="A5952" t="str">
            <v>Biuro Kultury</v>
          </cell>
          <cell r="B5952" t="str">
            <v>Stowarzyszenie Upowszechniania Inicjatyw Kulturalnych Sztuka Nowa, ul. Zapustna 30/13, 02-483 Warszawa</v>
          </cell>
        </row>
        <row r="5953">
          <cell r="A5953" t="str">
            <v>Biuro Edukacji</v>
          </cell>
          <cell r="B5953" t="str">
            <v>Stowarzyszenie Upowszechniania Inicjatyw Kulturalnych Sztuka Nowa, ul. Zapustna 30/13, 02-483 Warszawa</v>
          </cell>
        </row>
        <row r="5954">
          <cell r="A5954" t="str">
            <v>Dzielnica Praga-Południe</v>
          </cell>
          <cell r="B5954" t="str">
            <v>Stowarzyszenie Upowszechniania Inicjatyw Kulturalnych Sztuka Nowa, ul. Zapustna 30/13, 02-483 Warszawa</v>
          </cell>
        </row>
        <row r="5955">
          <cell r="A5955" t="str">
            <v>Dzielnica Włochy</v>
          </cell>
          <cell r="B5955" t="str">
            <v>Stowarzyszenie Upowszechniania Inicjatyw Kulturalnych Sztuka Nowa, ul. Zapustna 30/13, 02-483 Warszawa</v>
          </cell>
        </row>
        <row r="5956">
          <cell r="A5956" t="str">
            <v>Biuro Sportu i Rekreacji</v>
          </cell>
          <cell r="B5956" t="str">
            <v>Stowarzyszenie Varsovia Dressage Club, ul. Stanisława Rogalskiego 3/80, 03-982 Warszawa</v>
          </cell>
        </row>
        <row r="5957">
          <cell r="A5957" t="str">
            <v>Dzielnica Mokotów</v>
          </cell>
          <cell r="B5957" t="str">
            <v>Stowarzyszenie Vege Runners, ul. Samolotowa 3/46, 03-984 Warszawa</v>
          </cell>
        </row>
        <row r="5958">
          <cell r="A5958" t="str">
            <v>Biuro Sportu i Rekreacji</v>
          </cell>
          <cell r="B5958" t="str">
            <v>Stowarzyszenie Vege Runners, ul. Samolotowa 3/46, 03-984 Warszawa</v>
          </cell>
        </row>
        <row r="5959">
          <cell r="A5959" t="str">
            <v>Centrum Komunikacji Społecznej</v>
          </cell>
          <cell r="B5959" t="str">
            <v>Stowarzyszenie Vege Runners, ul. Samolotowa 3/46, 03-984 Warszawa</v>
          </cell>
        </row>
        <row r="5960">
          <cell r="A5960" t="str">
            <v>Biuro Ochrony Środowiska</v>
          </cell>
          <cell r="B5960" t="str">
            <v>Stowarzyszenie Vege Runners, ul. Samolotowa 3/46, 03-984 Warszawa</v>
          </cell>
        </row>
        <row r="5961">
          <cell r="A5961" t="str">
            <v>Biuro Współpracy Międzynarodowej (WM)</v>
          </cell>
          <cell r="B5961" t="str">
            <v>Stowarzyszenie Vox Humana, ul. Puławska 24B/16, 02-512 Warszawa</v>
          </cell>
        </row>
        <row r="5962">
          <cell r="A5962" t="str">
            <v>Biuro Edukacji</v>
          </cell>
          <cell r="B5962" t="str">
            <v>Stowarzyszenie Vox Humana, ul. Puławska 24B/16, 02-512 Warszawa</v>
          </cell>
        </row>
        <row r="5963">
          <cell r="A5963" t="str">
            <v>Centrum Komunikacji Społecznej</v>
          </cell>
          <cell r="B5963" t="str">
            <v>Stowarzyszenie Vox Humana, ul. Puławska 24B/16, 02-512 Warszawa</v>
          </cell>
        </row>
        <row r="5964">
          <cell r="A5964" t="str">
            <v>Biuro Kultury</v>
          </cell>
          <cell r="B5964" t="str">
            <v>Stowarzyszenie Vox Humana, ul. Puławska 24B/16, 02-512 Warszawa</v>
          </cell>
        </row>
        <row r="5965">
          <cell r="A5965" t="str">
            <v>Biuro Pomocy i Projektów Społecznych</v>
          </cell>
          <cell r="B5965" t="str">
            <v>Stowarzyszenie Vox Humana, ul. Puławska 24B/16, 02-512 Warszawa</v>
          </cell>
        </row>
        <row r="5966">
          <cell r="A5966" t="str">
            <v>Dzielnica Ochota</v>
          </cell>
          <cell r="B5966" t="str">
            <v>Stowarzyszenie Vox Humana, ul. Puławska 24B/16, 02-512 Warszawa</v>
          </cell>
        </row>
        <row r="5967">
          <cell r="A5967" t="str">
            <v>Dzielnica Bemowo</v>
          </cell>
          <cell r="B5967" t="str">
            <v>Stowarzyszenie Vox Humana, ul. Puławska 24B/16, 02-512 Warszawa</v>
          </cell>
        </row>
        <row r="5968">
          <cell r="A5968" t="str">
            <v>Biuro Ochrony Środowiska</v>
          </cell>
          <cell r="B5968" t="str">
            <v>Stowarzyszenie W Obronie Zwierząt Dzikich I Udomowionych "Filemon", ul. Suwalska 5/15, 03-252 Warszawa</v>
          </cell>
        </row>
        <row r="5969">
          <cell r="A5969" t="str">
            <v>Dzielnica Mokotów</v>
          </cell>
          <cell r="B5969" t="str">
            <v>Stowarzyszenie W Stronę Marzeń, ul. Bełdan 11/9, 02-695 Warszawa</v>
          </cell>
        </row>
        <row r="5970">
          <cell r="A5970" t="str">
            <v>Dzielnica Wilanów</v>
          </cell>
          <cell r="B5970" t="str">
            <v>Stowarzyszenie W Stronę Marzeń, ul. Bełdan 11/9, 02-695 Warszawa</v>
          </cell>
        </row>
        <row r="5971">
          <cell r="A5971" t="str">
            <v>Biuro Kultury</v>
          </cell>
          <cell r="B5971" t="str">
            <v>Stowarzyszenie W Stronę Marzeń, ul. Bełdan 11/9, 02-695 Warszawa</v>
          </cell>
        </row>
        <row r="5972">
          <cell r="A5972" t="str">
            <v>Dzielnica Mokotów</v>
          </cell>
          <cell r="B5972" t="str">
            <v>Stowarzyszenie Warsaw Hockey Club, Aleje Jerozolimskie 50/P/51, 00-024 Warszawa</v>
          </cell>
        </row>
        <row r="5973">
          <cell r="A5973" t="str">
            <v>Dzielnica Mokotów</v>
          </cell>
          <cell r="B5973" t="str">
            <v>Stowarzyszenie Warsaw Swim School W Likwidacji, ul. Hoża 66/68/31, 00-682 Warszawa</v>
          </cell>
        </row>
        <row r="5974">
          <cell r="A5974" t="str">
            <v>Biuro Sportu i Rekreacji</v>
          </cell>
          <cell r="B5974" t="str">
            <v>Stowarzyszenie Warsaw Swim School W Likwidacji, ul. Hoża 66/68/31, 00-682 Warszawa</v>
          </cell>
        </row>
        <row r="5975">
          <cell r="A5975" t="str">
            <v>Dzielnica Bemowo</v>
          </cell>
          <cell r="B5975" t="str">
            <v>Stowarzyszenie Warszawska Akademia Piłkarska, ul. Wacława Borowego 6/19, 01-357 Warszawa</v>
          </cell>
        </row>
        <row r="5976">
          <cell r="A5976" t="str">
            <v>Biuro Sportu i Rekreacji</v>
          </cell>
          <cell r="B5976" t="str">
            <v>Stowarzyszenie Warszawski Klub Biegacza, ul. Myśliwiecka 9, 00-459 Warszawa</v>
          </cell>
        </row>
        <row r="5977">
          <cell r="A5977" t="str">
            <v>Centrum Komunikacji Społecznej</v>
          </cell>
          <cell r="B5977" t="str">
            <v>Stowarzyszenie Ważna Róża, ul. Deskurów 40, 07-201 Wyszków</v>
          </cell>
        </row>
        <row r="5978">
          <cell r="A5978" t="str">
            <v>Centrum Komunikacji Społecznej</v>
          </cell>
          <cell r="B5978" t="str">
            <v>Stowarzyszenie Weles, ul. Myszkowska 7/2, 03-553 Warszawa</v>
          </cell>
        </row>
        <row r="5979">
          <cell r="A5979" t="str">
            <v>Biuro Edukacji</v>
          </cell>
          <cell r="B5979" t="str">
            <v>Stowarzyszenie Weles, ul. Myszkowska 7/2, 03-553 Warszawa</v>
          </cell>
        </row>
        <row r="5980">
          <cell r="A5980" t="str">
            <v>Dzielnica Praga-Południe</v>
          </cell>
          <cell r="B5980" t="str">
            <v>Stowarzyszenie WEST, ul. Fryderyka Chopina 5A/26, 00-559 Warszawa</v>
          </cell>
        </row>
        <row r="5981">
          <cell r="A5981" t="str">
            <v>Dzielnica Mokotów</v>
          </cell>
          <cell r="B5981" t="str">
            <v>Stowarzyszenie WEST, ul. Fryderyka Chopina 5A/26, 00-559 Warszawa</v>
          </cell>
        </row>
        <row r="5982">
          <cell r="A5982" t="str">
            <v>Dzielnica Bemowo</v>
          </cell>
          <cell r="B5982" t="str">
            <v>Stowarzyszenie WEST, ul. Fryderyka Chopina 5A/26, 00-559 Warszawa</v>
          </cell>
        </row>
        <row r="5983">
          <cell r="A5983" t="str">
            <v>Dzielnica Wawer</v>
          </cell>
          <cell r="B5983" t="str">
            <v>Stowarzyszenie WEST, ul. Fryderyka Chopina 5A/26, 00-559 Warszawa</v>
          </cell>
        </row>
        <row r="5984">
          <cell r="A5984" t="str">
            <v>Dzielnica Śródmieście</v>
          </cell>
          <cell r="B5984" t="str">
            <v>Stowarzyszenie WEST, ul. Fryderyka Chopina 5A/26, 00-559 Warszawa</v>
          </cell>
        </row>
        <row r="5985">
          <cell r="A5985" t="str">
            <v>Dzielnica Ursynów</v>
          </cell>
          <cell r="B5985" t="str">
            <v>Stowarzyszenie WEST, ul. Fryderyka Chopina 5A/26, 00-559 Warszawa</v>
          </cell>
        </row>
        <row r="5986">
          <cell r="A5986" t="str">
            <v>Dzielnica Wola</v>
          </cell>
          <cell r="B5986" t="str">
            <v>Stowarzyszenie WEST, ul. Fryderyka Chopina 5A/26, 00-559 Warszawa</v>
          </cell>
        </row>
        <row r="5987">
          <cell r="A5987" t="str">
            <v>Dzielnica Białołęka</v>
          </cell>
          <cell r="B5987" t="str">
            <v>Stowarzyszenie WEST, ul. Fryderyka Chopina 5A/26, 00-559 Warszawa</v>
          </cell>
        </row>
        <row r="5988">
          <cell r="A5988" t="str">
            <v>Dzielnica Wesoła</v>
          </cell>
          <cell r="B5988" t="str">
            <v>Stowarzyszenie WEST, ul. Fryderyka Chopina 5A/26, 00-559 Warszawa</v>
          </cell>
        </row>
        <row r="5989">
          <cell r="A5989" t="str">
            <v>Dzielnica Włochy</v>
          </cell>
          <cell r="B5989" t="str">
            <v>Stowarzyszenie Wędkarskie "Stawy Cietrzewia", ul. Jutrzenki 156, 02-231 Warszawa</v>
          </cell>
        </row>
        <row r="5990">
          <cell r="A5990" t="str">
            <v>Biuro Sportu i Rekreacji</v>
          </cell>
          <cell r="B5990" t="str">
            <v>Stowarzyszenie Wędkarskie "Stawy Cietrzewia", ul. Jutrzenki 156, 02-231 Warszawa</v>
          </cell>
        </row>
        <row r="5991">
          <cell r="A5991" t="str">
            <v>Dzielnica Rembertów</v>
          </cell>
          <cell r="B5991" t="str">
            <v>Stowarzyszenie Widzących Więcej, ul. Mariacka 37, 40-014 Katowice</v>
          </cell>
        </row>
        <row r="5992">
          <cell r="A5992" t="str">
            <v>Centrum Komunikacji Społecznej</v>
          </cell>
          <cell r="B5992" t="str">
            <v>Stowarzyszenie Wikimedia Polska, Aleja Jana Chrystiana Szucha 16/15, 00-580 Warszawa</v>
          </cell>
        </row>
        <row r="5993">
          <cell r="A5993" t="str">
            <v>Biuro Sportu i Rekreacji</v>
          </cell>
          <cell r="B5993" t="str">
            <v>Stowarzyszenie Wilanowia Warszawa, ul. Jana III Sobieskiego, 02-957 Warszawa</v>
          </cell>
        </row>
        <row r="5994">
          <cell r="A5994" t="str">
            <v>Biuro Kultury</v>
          </cell>
          <cell r="B5994" t="str">
            <v>Stowarzyszenie Wioska bez granic, ul. Kapelanów Armii Krajowej, 04-046 Warszawa</v>
          </cell>
        </row>
        <row r="5995">
          <cell r="A5995" t="str">
            <v>Dzielnica Śródmieście</v>
          </cell>
          <cell r="B5995" t="str">
            <v>Stowarzyszenie Wolnego Słowa, ul. Marszałkowska 7, 00-626 Warszawa</v>
          </cell>
        </row>
        <row r="5996">
          <cell r="A5996" t="str">
            <v>Biuro Kultury</v>
          </cell>
          <cell r="B5996" t="str">
            <v>Stowarzyszenie Wolnego Słowa, ul. Marszałkowska 7, 00-626 Warszawa</v>
          </cell>
        </row>
        <row r="5997">
          <cell r="A5997" t="str">
            <v>Biuro Pomocy i Projektów Społecznych</v>
          </cell>
          <cell r="B5997" t="str">
            <v>Stowarzyszenie Wolontariuszy Wobec AIDS " Bądź Z Nami ", ul. Tamka 37/56, 00-355 Warszawa</v>
          </cell>
        </row>
        <row r="5998">
          <cell r="A5998" t="str">
            <v>Dzielnica Ochota</v>
          </cell>
          <cell r="B5998" t="str">
            <v>Stowarzyszenie Wsparcia Rodziny "Skrzat", ul. Szeroka 29, 04-277 Warszawa</v>
          </cell>
        </row>
        <row r="5999">
          <cell r="A5999" t="str">
            <v>Biuro Polityki Zdrowotnej</v>
          </cell>
          <cell r="B5999" t="str">
            <v>Stowarzyszenie Wspierające Rozwój Emocjonalny, Społeczny I Poznawczy Makao, ul. Rybnicka 25, 02-405 Warszawa</v>
          </cell>
        </row>
        <row r="6000">
          <cell r="A6000" t="str">
            <v>Dzielnica Włochy</v>
          </cell>
          <cell r="B6000" t="str">
            <v>Stowarzyszenie Wspierające Rozwój Emocjonalny, Społeczny I Poznawczy Makao, ul. Rybnicka 25, 02-405 Warszawa</v>
          </cell>
        </row>
        <row r="6001">
          <cell r="A6001" t="str">
            <v>Biuro Pomocy i Projektów Społecznych</v>
          </cell>
          <cell r="B6001" t="str">
            <v>Stowarzyszenie Wspierające Rozwój Emocjonalny, Społeczny I Poznawczy Makao, ul. Rybnicka 25, 02-405 Warszawa</v>
          </cell>
        </row>
        <row r="6002">
          <cell r="A6002" t="str">
            <v>Biuro Edukacji</v>
          </cell>
          <cell r="B6002" t="str">
            <v>Stowarzyszenie Wspierające Rozwój Emocjonalny, Społeczny I Poznawczy Makao, ul. Rybnicka 25, 02-405 Warszawa</v>
          </cell>
        </row>
        <row r="6003">
          <cell r="A6003" t="str">
            <v>Dzielnica Wola</v>
          </cell>
          <cell r="B6003" t="str">
            <v>Stowarzyszenie Wspierające Rozwój Emocjonalny, Społeczny I Poznawczy Makao, ul. Rybnicka 25, 02-405 Warszawa</v>
          </cell>
        </row>
        <row r="6004">
          <cell r="A6004" t="str">
            <v>Dzielnica Ochota</v>
          </cell>
          <cell r="B6004" t="str">
            <v>Stowarzyszenie Wspierające Rozwój Emocjonalny, Społeczny I Poznawczy Makao, ul. Rybnicka 25, 02-405 Warszawa</v>
          </cell>
        </row>
        <row r="6005">
          <cell r="A6005" t="str">
            <v>Centrum Komunikacji Społecznej</v>
          </cell>
          <cell r="B6005" t="str">
            <v>Stowarzyszenie Wspierające Rozwój Emocjonalny, Społeczny I Poznawczy Makao, ul. Rybnicka 25, 02-405 Warszawa</v>
          </cell>
        </row>
        <row r="6006">
          <cell r="A6006" t="str">
            <v>Dzielnica Mokotów</v>
          </cell>
          <cell r="B6006" t="str">
            <v>Stowarzyszenie Wspierające Rozwój Emocjonalny, Społeczny I Poznawczy Makao, ul. Rybnicka 25, 02-405 Warszawa</v>
          </cell>
        </row>
        <row r="6007">
          <cell r="A6007" t="str">
            <v>Dzielnica Białołęka</v>
          </cell>
          <cell r="B6007" t="str">
            <v>Stowarzyszenie Wspierające Rozwój Emocjonalny, Społeczny I Poznawczy Makao, ul. Rybnicka 25, 02-405 Warszawa</v>
          </cell>
        </row>
        <row r="6008">
          <cell r="A6008" t="str">
            <v>Biuro Kultury</v>
          </cell>
          <cell r="B6008" t="str">
            <v>Stowarzyszenie Wspierające Rozwój Emocjonalny, Społeczny I Poznawczy Makao, ul. Rybnicka 25, 02-405 Warszawa</v>
          </cell>
        </row>
        <row r="6009">
          <cell r="A6009" t="str">
            <v>Dzielnica Praga-Południe</v>
          </cell>
          <cell r="B6009" t="str">
            <v>Stowarzyszenie Wspierające Rozwój Emocjonalny, Społeczny I Poznawczy Makao, ul. Rybnicka 25, 02-405 Warszawa</v>
          </cell>
        </row>
        <row r="6010">
          <cell r="A6010" t="str">
            <v>Dzielnica Praga-Północ</v>
          </cell>
          <cell r="B6010" t="str">
            <v>Stowarzyszenie Wspierające Rozwój Emocjonalny, Społeczny I Poznawczy Makao, ul. Rybnicka 25, 02-405 Warszawa</v>
          </cell>
        </row>
        <row r="6011">
          <cell r="A6011" t="str">
            <v>Dzielnica Bemowo</v>
          </cell>
          <cell r="B6011" t="str">
            <v>Stowarzyszenie Wspierające Rozwój Emocjonalny, Społeczny I Poznawczy Makao, ul. Rybnicka 25, 02-405 Warszawa</v>
          </cell>
        </row>
        <row r="6012">
          <cell r="A6012" t="str">
            <v>Dzielnica Śródmieście</v>
          </cell>
          <cell r="B6012" t="str">
            <v>Stowarzyszenie Wspierające Rozwój Emocjonalny, Społeczny I Poznawczy Makao, ul. Rybnicka 25, 02-405 Warszawa</v>
          </cell>
        </row>
        <row r="6013">
          <cell r="A6013" t="str">
            <v>Dzielnica Wawer</v>
          </cell>
          <cell r="B6013" t="str">
            <v>Stowarzyszenie Wspierania Edukacji I Rodziny "Sternik", ul. Pożaryskiego 28, 04-703 Warszawa</v>
          </cell>
        </row>
        <row r="6014">
          <cell r="A6014" t="str">
            <v>Biuro Sportu i Rekreacji</v>
          </cell>
          <cell r="B6014" t="str">
            <v>Stowarzyszenie Wspierania I Rozwoju Sportu "Mazovia Team", ul. Jerzego Waldorffa 29, 01-494 Warszawa</v>
          </cell>
        </row>
        <row r="6015">
          <cell r="A6015" t="str">
            <v>Dzielnica Wola</v>
          </cell>
          <cell r="B6015" t="str">
            <v>Stowarzyszenie Wspierania Inicjatyw Oświatowo - Wychowawczych Im. Teresy Kras
Nazwa Skrócona: "Stowarzyszenie Im. Teresy Kras", ul. Kościelna 5A/1, 20-307 Lublin</v>
          </cell>
        </row>
        <row r="6016">
          <cell r="A6016" t="str">
            <v>Dzielnica Białołęka</v>
          </cell>
          <cell r="B6016" t="str">
            <v>Stowarzyszenie Wspierania Inicjatyw Oświatowo - Wychowawczych Im. Teresy Kras
Nazwa Skrócona: "Stowarzyszenie Im. Teresy Kras", ul. Kościelna 5A/1, 20-307 Lublin</v>
          </cell>
        </row>
        <row r="6017">
          <cell r="A6017" t="str">
            <v>Biuro Edukacji</v>
          </cell>
          <cell r="B6017" t="str">
            <v>Stowarzyszenie Wspierania Inicjatyw Oświatowo - Wychowawczych Im. Teresy Kras
Nazwa Skrócona: "Stowarzyszenie Im. Teresy Kras", ul. Kościelna 5A/1, 20-307 Lublin</v>
          </cell>
        </row>
        <row r="6018">
          <cell r="A6018" t="str">
            <v>Dzielnica Mokotów</v>
          </cell>
          <cell r="B6018" t="str">
            <v>Stowarzyszenie Wspierania Inicjatyw Oświatowo - Wychowawczych Im. Teresy Kras
Nazwa Skrócona: "Stowarzyszenie Im. Teresy Kras", ul. Kościelna 5A/1, 20-307 Lublin</v>
          </cell>
        </row>
        <row r="6019">
          <cell r="A6019" t="str">
            <v>Dzielnica Targówek</v>
          </cell>
          <cell r="B6019" t="str">
            <v>Stowarzyszenie Wspierania Inicjatyw Oświatowo - Wychowawczych Im. Teresy Kras
Nazwa Skrócona: "Stowarzyszenie Im. Teresy Kras", ul. Kościelna 5A/1, 20-307 Lublin</v>
          </cell>
        </row>
        <row r="6020">
          <cell r="A6020" t="str">
            <v>Dzielnica Ursus</v>
          </cell>
          <cell r="B6020" t="str">
            <v>Stowarzyszenie Wspierania Inicjatyw Oświatowo - Wychowawczych Im. Teresy Kras
Nazwa Skrócona: "Stowarzyszenie Im. Teresy Kras", ul. Kościelna 5A/1, 20-307 Lublin</v>
          </cell>
        </row>
        <row r="6021">
          <cell r="A6021" t="str">
            <v>Dzielnica Śródmieście</v>
          </cell>
          <cell r="B6021" t="str">
            <v>Stowarzyszenie Wspierania Inicjatyw Oświatowo - Wychowawczych Im. Teresy Kras
Nazwa Skrócona: "Stowarzyszenie Im. Teresy Kras", ul. Kościelna 5A/1, 20-307 Lublin</v>
          </cell>
        </row>
        <row r="6022">
          <cell r="A6022" t="str">
            <v>Dzielnica Ochota</v>
          </cell>
          <cell r="B6022" t="str">
            <v>Stowarzyszenie Wspierania Inicjatyw Społecznych I Ekonomicznych "WISE", ul. Lelechowska 5, 02-351 Warszawa</v>
          </cell>
        </row>
        <row r="6023">
          <cell r="A6023" t="str">
            <v>Dzielnica Wola</v>
          </cell>
          <cell r="B6023" t="str">
            <v>Stowarzyszenie Wspierania Inicjatyw Społecznych I Ekonomicznych "WISE", ul. Lelechowska 5, 02-351 Warszawa</v>
          </cell>
        </row>
        <row r="6024">
          <cell r="A6024" t="str">
            <v>Dzielnica Praga-Południe</v>
          </cell>
          <cell r="B6024" t="str">
            <v>Stowarzyszenie Wspierania Inicjatyw Społecznych I Ekonomicznych "WISE", ul. Lelechowska 5, 02-351 Warszawa</v>
          </cell>
        </row>
        <row r="6025">
          <cell r="A6025" t="str">
            <v>Dzielnica Włochy</v>
          </cell>
          <cell r="B6025" t="str">
            <v>Stowarzyszenie Wspierania Rozwoju Sportu, Kultury I Oświaty "Aktywni I Zmotywowani", ul. Jana Blatona 6/125, 01-494 Warszawa</v>
          </cell>
        </row>
        <row r="6026">
          <cell r="A6026" t="str">
            <v>Dzielnica Śródmieście</v>
          </cell>
          <cell r="B6026" t="str">
            <v>Stowarzyszenie Wspierania Rozwoju Sportu, Kultury I Oświaty "Aktywni I Zmotywowani", ul. Jana Blatona 6/125, 01-494 Warszawa</v>
          </cell>
        </row>
        <row r="6027">
          <cell r="A6027" t="str">
            <v>Dzielnica Targówek</v>
          </cell>
          <cell r="B6027" t="str">
            <v>Stowarzyszenie Wspierania Rozwoju Sportu, Kultury I Oświaty "Aktywni I Zmotywowani", ul. Jana Blatona 6/125, 01-494 Warszawa</v>
          </cell>
        </row>
        <row r="6028">
          <cell r="A6028" t="str">
            <v>Dzielnica Wola</v>
          </cell>
          <cell r="B6028" t="str">
            <v>Stowarzyszenie Wspierania Rozwoju Sportu, Kultury I Oświaty "Aktywni I Zmotywowani", ul. Jana Blatona 6/125, 01-494 Warszawa</v>
          </cell>
        </row>
        <row r="6029">
          <cell r="A6029" t="str">
            <v>Dzielnica Żoliborz</v>
          </cell>
          <cell r="B6029" t="str">
            <v>Stowarzyszenie Wspierania Rozwoju Sportu, Kultury I Oświaty "Aktywni I Zmotywowani", ul. Jana Blatona 6/125, 01-494 Warszawa</v>
          </cell>
        </row>
        <row r="6030">
          <cell r="A6030" t="str">
            <v>Dzielnica Bemowo</v>
          </cell>
          <cell r="B6030" t="str">
            <v>Stowarzyszenie Wspierania Rozwoju Sportu, Kultury I Oświaty "Aktywni I Zmotywowani", ul. Jana Blatona 6/125, 01-494 Warszawa</v>
          </cell>
        </row>
        <row r="6031">
          <cell r="A6031" t="str">
            <v>Dzielnica Praga-Południe</v>
          </cell>
          <cell r="B6031" t="str">
            <v>Stowarzyszenie Wspierania Rozwoju Sportu, Kultury I Oświaty "Aktywni I Zmotywowani", ul. Jana Blatona 6/125, 01-494 Warszawa</v>
          </cell>
        </row>
        <row r="6032">
          <cell r="A6032" t="str">
            <v>Dzielnica Wesoła</v>
          </cell>
          <cell r="B6032" t="str">
            <v>Stowarzyszenie Wspierania Rozwoju Sportu, Kultury I Oświaty "Aktywni I Zmotywowani", ul. Jana Blatona 6/125, 01-494 Warszawa</v>
          </cell>
        </row>
        <row r="6033">
          <cell r="A6033" t="str">
            <v>Dzielnica Ursus</v>
          </cell>
          <cell r="B6033" t="str">
            <v>Stowarzyszenie Wspierania Rozwoju Sportu, Kultury I Oświaty "Aktywni I Zmotywowani", ul. Jana Blatona 6/125, 01-494 Warszawa</v>
          </cell>
        </row>
        <row r="6034">
          <cell r="A6034" t="str">
            <v>Dzielnica Ursynów</v>
          </cell>
          <cell r="B6034" t="str">
            <v>Stowarzyszenie Wspierania Rozwoju Sportu, Kultury I Oświaty "Aktywni I Zmotywowani", ul. Jana Blatona 6/125, 01-494 Warszawa</v>
          </cell>
        </row>
        <row r="6035">
          <cell r="A6035" t="str">
            <v>Biuro Edukacji</v>
          </cell>
          <cell r="B6035" t="str">
            <v>Stowarzyszenie Youth Human Impact, ul. Kazańska 18/30, 18-400 Łomża</v>
          </cell>
        </row>
        <row r="6036">
          <cell r="A6036" t="str">
            <v>Centrum Komunikacji Społecznej</v>
          </cell>
          <cell r="B6036" t="str">
            <v>Stowarzyszenie Youth Human Impact, ul. Kazańska 18/30, 18-400 Łomża</v>
          </cell>
        </row>
        <row r="6037">
          <cell r="A6037" t="str">
            <v>Dzielnica Targówek</v>
          </cell>
          <cell r="B6037" t="str">
            <v>Stowarzyszenie Youth Human Impact, ul. Kazańska 18/30, 18-400 Łomża</v>
          </cell>
        </row>
        <row r="6038">
          <cell r="A6038" t="str">
            <v>Biuro Kultury</v>
          </cell>
          <cell r="B6038" t="str">
            <v>Stowarzyszenie Youth Human Impact, ul. Kazańska 18/30, 18-400 Łomża</v>
          </cell>
        </row>
        <row r="6039">
          <cell r="A6039" t="str">
            <v>Dzielnica Bielany</v>
          </cell>
          <cell r="B6039" t="str">
            <v>Stowarzyszenie Youth Human Impact, ul. Kazańska 18/30, 18-400 Łomża</v>
          </cell>
        </row>
        <row r="6040">
          <cell r="A6040" t="str">
            <v>Dzielnica Białołęka</v>
          </cell>
          <cell r="B6040" t="str">
            <v>Stowarzyszenie Youth Human Impact, ul. Kazańska 18/30, 18-400 Łomża</v>
          </cell>
        </row>
        <row r="6041">
          <cell r="A6041" t="str">
            <v>Dzielnica Śródmieście</v>
          </cell>
          <cell r="B6041" t="str">
            <v>Stowarzyszenie Youth Human Impact, ul. Kazańska 18/30, 18-400 Łomża</v>
          </cell>
        </row>
        <row r="6042">
          <cell r="A6042" t="str">
            <v>Dzielnica Mokotów</v>
          </cell>
          <cell r="B6042" t="str">
            <v>Stowarzyszenie Youth Human Impact, ul. Kazańska 18/30, 18-400 Łomża</v>
          </cell>
        </row>
        <row r="6043">
          <cell r="A6043" t="str">
            <v>Dzielnica Żoliborz</v>
          </cell>
          <cell r="B6043" t="str">
            <v>Stowarzyszenie Youth Human Impact, ul. Kazańska 18/30, 18-400 Łomża</v>
          </cell>
        </row>
        <row r="6044">
          <cell r="A6044" t="str">
            <v>Dzielnica Wawer</v>
          </cell>
          <cell r="B6044" t="str">
            <v>Stowarzyszenie Youth Human Impact, ul. Kazańska 18/30, 18-400 Łomża</v>
          </cell>
        </row>
        <row r="6045">
          <cell r="A6045" t="str">
            <v>Biuro Informatyki</v>
          </cell>
          <cell r="B6045" t="str">
            <v>Stowarzyszenie Youth Human Impact, ul. Kazańska 18/30, 18-400 Łomża</v>
          </cell>
        </row>
        <row r="6046">
          <cell r="A6046" t="str">
            <v>Biuro Pomocy i Projektów Społecznych</v>
          </cell>
          <cell r="B6046" t="str">
            <v>Stowarzyszenie Youth Human Impact, ul. Kazańska 18/30, 18-400 Łomża</v>
          </cell>
        </row>
        <row r="6047">
          <cell r="A6047" t="str">
            <v>Dzielnica Wola</v>
          </cell>
          <cell r="B6047" t="str">
            <v>Stowarzyszenie Youth Human Impact, ul. Kazańska 18/30, 18-400 Łomża</v>
          </cell>
        </row>
        <row r="6048">
          <cell r="A6048" t="str">
            <v>Dzielnica Ursynów</v>
          </cell>
          <cell r="B6048" t="str">
            <v>Stowarzyszenie Zielony Ursynów, ul. Puławska, 02-884 Warszawa</v>
          </cell>
        </row>
        <row r="6049">
          <cell r="A6049" t="str">
            <v>Biuro Pomocy i Projektów Społecznych</v>
          </cell>
          <cell r="B6049" t="str">
            <v>Stowarzyszenie Zielony Ursynów, ul. Puławska, 02-884 Warszawa</v>
          </cell>
        </row>
        <row r="6050">
          <cell r="A6050" t="str">
            <v>Biuro Edukacji</v>
          </cell>
          <cell r="B6050" t="str">
            <v>Stowarzyszenie Zielony Ursynów, ul. Puławska, 02-884 Warszawa</v>
          </cell>
        </row>
        <row r="6051">
          <cell r="A6051" t="str">
            <v>Centrum Komunikacji Społecznej</v>
          </cell>
          <cell r="B6051" t="str">
            <v>Stowarzyszenie Zielony Ursynów, ul. Puławska, 02-884 Warszawa</v>
          </cell>
        </row>
        <row r="6052">
          <cell r="A6052" t="str">
            <v>Biuro Kultury</v>
          </cell>
          <cell r="B6052" t="str">
            <v>Stowarzyszenie Zielony Ursynów, ul. Puławska, 02-884 Warszawa</v>
          </cell>
        </row>
        <row r="6053">
          <cell r="A6053" t="str">
            <v>Dzielnica Mokotów</v>
          </cell>
          <cell r="B6053" t="str">
            <v>Stowarzyszenie zwykłe "Artesfera", ul. Jodłowa 19B, 02-907 Warszawa</v>
          </cell>
        </row>
        <row r="6054">
          <cell r="A6054" t="str">
            <v>Biuro Kultury</v>
          </cell>
          <cell r="B6054" t="str">
            <v>Stowarzyszenie zwykłe "Memoriał", ul. Stępińska, 00-739 Warszawa</v>
          </cell>
        </row>
        <row r="6055">
          <cell r="A6055" t="str">
            <v>Centrum Komunikacji Społecznej</v>
          </cell>
          <cell r="B6055" t="str">
            <v>Stowarzyszenie zwykłe "Memoriał", ul. Stępińska, 00-739 Warszawa</v>
          </cell>
        </row>
        <row r="6056">
          <cell r="A6056" t="str">
            <v>Biuro Współpracy Międzynarodowej (WM)</v>
          </cell>
          <cell r="B6056" t="str">
            <v>Stowarzyszenie zwykłe ,, Współpraca kultur", ul. Słoneczna, 00-789 Warszawa</v>
          </cell>
        </row>
        <row r="6057">
          <cell r="A6057" t="str">
            <v>Biuro Pomocy i Projektów Społecznych</v>
          </cell>
          <cell r="B6057" t="str">
            <v>Stowarzyszenie zwykłe pn."Ośrodek Dialogu, Edukacji i Rozwoju Mediacji", Pl. Grzybowski, 00-115 Warszawa</v>
          </cell>
        </row>
        <row r="6058">
          <cell r="A6058" t="str">
            <v>Dzielnica Wola</v>
          </cell>
          <cell r="B6058" t="str">
            <v>Stowarzyszenie zwykłe pn."Ośrodek Dialogu, Edukacji i Rozwoju Mediacji", Pl. Grzybowski, 00-115 Warszawa</v>
          </cell>
        </row>
        <row r="6059">
          <cell r="A6059" t="str">
            <v>Biuro Kultury</v>
          </cell>
          <cell r="B6059" t="str">
            <v>Stowarzyszenie Żydowski Instytut Historyczny W Polsce, ul. Tłomackie 3/5, 00-090 Warszawa</v>
          </cell>
        </row>
        <row r="6060">
          <cell r="A6060" t="str">
            <v>Biuro Kultury</v>
          </cell>
          <cell r="B6060" t="str">
            <v>Stowarzyszenie Żydowskie Motywy, ul. Trębacka 3/5, 00-074 Warszawa</v>
          </cell>
        </row>
        <row r="6061">
          <cell r="A6061" t="str">
            <v>Biuro Pomocy i Projektów Społecznych</v>
          </cell>
          <cell r="B6061" t="str">
            <v>Stowarzyszenie-Klub Kawalerów Orderu Wojennego Virtuti Militari W Likwidacji, ul. 29 Listopada 1/7, 00-904 Warszawa</v>
          </cell>
        </row>
        <row r="6062">
          <cell r="A6062" t="str">
            <v>Dzielnica Śródmieście</v>
          </cell>
          <cell r="B6062" t="str">
            <v>Studio Psychologii Zdrowia, ul. Zachodnia 5, 05-800 Pruszków</v>
          </cell>
        </row>
        <row r="6063">
          <cell r="A6063" t="str">
            <v>Biuro Pomocy i Projektów Społecznych</v>
          </cell>
          <cell r="B6063" t="str">
            <v>Studio Psychologii Zdrowia, ul. Zachodnia 5, 05-800 Pruszków</v>
          </cell>
        </row>
        <row r="6064">
          <cell r="A6064" t="str">
            <v>Dzielnica Mokotów</v>
          </cell>
          <cell r="B6064" t="str">
            <v>Studio Psychologii Zdrowia, ul. Zachodnia 5, 05-800 Pruszków</v>
          </cell>
        </row>
        <row r="6065">
          <cell r="A6065" t="str">
            <v>Dzielnica Wola</v>
          </cell>
          <cell r="B6065" t="str">
            <v>Studio Psychologii Zdrowia, ul. Zachodnia 5, 05-800 Pruszków</v>
          </cell>
        </row>
        <row r="6066">
          <cell r="A6066" t="str">
            <v>Dzielnica Ursynów</v>
          </cell>
          <cell r="B6066" t="str">
            <v>Studio Psychologii Zdrowia, ul. Zachodnia 5, 05-800 Pruszków</v>
          </cell>
        </row>
        <row r="6067">
          <cell r="A6067" t="str">
            <v>Dzielnica Praga-Południe</v>
          </cell>
          <cell r="B6067" t="str">
            <v>Studio Psychologii Zdrowia, ul. Zachodnia 5, 05-800 Pruszków</v>
          </cell>
        </row>
        <row r="6068">
          <cell r="A6068" t="str">
            <v>Biuro Kultury</v>
          </cell>
          <cell r="B6068" t="str">
            <v>Studium Teatralne, ul. Gdańska, 01-633 Warszawa</v>
          </cell>
        </row>
        <row r="6069">
          <cell r="A6069" t="str">
            <v>Biuro Edukacji</v>
          </cell>
          <cell r="B6069" t="str">
            <v>Stuk-Puk. Przyrodnicze Ścieżki Edukacji, ul. Majolikowa 25/47, 03-125 Warszawa</v>
          </cell>
        </row>
        <row r="6070">
          <cell r="A6070" t="str">
            <v>Centrum Komunikacji Społecznej</v>
          </cell>
          <cell r="B6070" t="str">
            <v>Stuk-Puk. Przyrodnicze Ścieżki Edukacji, ul. Majolikowa 25/47, 03-125 Warszawa</v>
          </cell>
        </row>
        <row r="6071">
          <cell r="A6071" t="str">
            <v>Biuro Ochrony Środowiska</v>
          </cell>
          <cell r="B6071" t="str">
            <v>Sustainable Strategies Network, ul. Jagiellońska 56/67, 03-468 Warszawa</v>
          </cell>
        </row>
        <row r="6072">
          <cell r="A6072" t="str">
            <v>Centrum Komunikacji Społecznej</v>
          </cell>
          <cell r="B6072" t="str">
            <v>Sustainable Strategies Network, ul. Jagiellońska 56/67, 03-468 Warszawa</v>
          </cell>
        </row>
        <row r="6073">
          <cell r="A6073" t="str">
            <v>Biuro Kultury</v>
          </cell>
          <cell r="B6073" t="str">
            <v>Sustainable Strategies Network, ul. Jagiellońska 56/67, 03-468 Warszawa</v>
          </cell>
        </row>
        <row r="6074">
          <cell r="A6074" t="str">
            <v>Biuro Sportu i Rekreacji</v>
          </cell>
          <cell r="B6074" t="str">
            <v>Swimming &amp; Rescue, ul. Jaworzyńska 11/10, 00-634 Warszawa</v>
          </cell>
        </row>
        <row r="6075">
          <cell r="A6075" t="str">
            <v>Dzielnica Wola</v>
          </cell>
          <cell r="B6075" t="str">
            <v>Syreni Kanon, ul. Sołtana, 01-494 Warszawa</v>
          </cell>
        </row>
        <row r="6076">
          <cell r="A6076" t="str">
            <v>Dzielnica Bemowo</v>
          </cell>
          <cell r="B6076" t="str">
            <v>Syreni Kanon, ul. Sołtana, 01-494 Warszawa</v>
          </cell>
        </row>
        <row r="6077">
          <cell r="A6077" t="str">
            <v>Dzielnica Białołęka</v>
          </cell>
          <cell r="B6077" t="str">
            <v>Syreni Kanon, ul. Sołtana, 01-494 Warszawa</v>
          </cell>
        </row>
        <row r="6078">
          <cell r="A6078" t="str">
            <v>Dzielnica Ursynów</v>
          </cell>
          <cell r="B6078" t="str">
            <v>Syreni Kanon, ul. Sołtana, 01-494 Warszawa</v>
          </cell>
        </row>
        <row r="6079">
          <cell r="A6079" t="str">
            <v>Biuro Edukacji</v>
          </cell>
          <cell r="B6079" t="str">
            <v>Syreni Kanon, ul. Sołtana, 01-494 Warszawa</v>
          </cell>
        </row>
        <row r="6080">
          <cell r="A6080" t="str">
            <v>Dzielnica Śródmieście</v>
          </cell>
          <cell r="B6080" t="str">
            <v>Syreni Kanon, ul. Sołtana, 01-494 Warszawa</v>
          </cell>
        </row>
        <row r="6081">
          <cell r="A6081" t="str">
            <v>Dzielnica Targówek</v>
          </cell>
          <cell r="B6081" t="str">
            <v>Syreni Kanon, ul. Sołtana, 01-494 Warszawa</v>
          </cell>
        </row>
        <row r="6082">
          <cell r="A6082" t="str">
            <v>Biuro Sportu i Rekreacji</v>
          </cell>
          <cell r="B6082" t="str">
            <v>Syreni Kanon, ul. Sołtana, 01-494 Warszawa</v>
          </cell>
        </row>
        <row r="6083">
          <cell r="A6083" t="str">
            <v>Dzielnica Ochota</v>
          </cell>
          <cell r="B6083" t="str">
            <v>Syreni Kanon, ul. Sołtana, 01-494 Warszawa</v>
          </cell>
        </row>
        <row r="6084">
          <cell r="A6084" t="str">
            <v>Biuro Kultury</v>
          </cell>
          <cell r="B6084" t="str">
            <v>Syreni Kanon, ul. Sołtana, 01-494 Warszawa</v>
          </cell>
        </row>
        <row r="6085">
          <cell r="A6085" t="str">
            <v>Dzielnica Włochy</v>
          </cell>
          <cell r="B6085" t="str">
            <v>Syreni Kanon, ul. Sołtana, 01-494 Warszawa</v>
          </cell>
        </row>
        <row r="6086">
          <cell r="A6086" t="str">
            <v>Biuro Polityki Zdrowotnej</v>
          </cell>
          <cell r="B6086" t="str">
            <v>Syreni Kanon, ul. Sołtana, 01-494 Warszawa</v>
          </cell>
        </row>
        <row r="6087">
          <cell r="A6087" t="str">
            <v>Dzielnica Mokotów</v>
          </cell>
          <cell r="B6087" t="str">
            <v>Syreni Kanon, ul. Sołtana, 01-494 Warszawa</v>
          </cell>
        </row>
        <row r="6088">
          <cell r="A6088" t="str">
            <v>Dzielnica Żoliborz</v>
          </cell>
          <cell r="B6088" t="str">
            <v>Syreni Kanon, ul. Sołtana, 01-494 Warszawa</v>
          </cell>
        </row>
        <row r="6089">
          <cell r="A6089" t="str">
            <v>Dzielnica Bielany</v>
          </cell>
          <cell r="B6089" t="str">
            <v>Syreni Kanon, ul. Sołtana, 01-494 Warszawa</v>
          </cell>
        </row>
        <row r="6090">
          <cell r="A6090" t="str">
            <v>Dzielnica Wawer</v>
          </cell>
          <cell r="B6090" t="str">
            <v>Syreni Kanon, ul. Sołtana, 01-494 Warszawa</v>
          </cell>
        </row>
        <row r="6091">
          <cell r="A6091" t="str">
            <v>Dzielnica Ursus</v>
          </cell>
          <cell r="B6091" t="str">
            <v>Syreni Kanon, ul. Sołtana, 01-494 Warszawa</v>
          </cell>
        </row>
        <row r="6092">
          <cell r="A6092" t="str">
            <v>Dzielnica Praga-Południe</v>
          </cell>
          <cell r="B6092" t="str">
            <v>Syreni Kanon, ul. Sołtana, 01-494 Warszawa</v>
          </cell>
        </row>
        <row r="6093">
          <cell r="A6093" t="str">
            <v>Dzielnica Wesoła</v>
          </cell>
          <cell r="B6093" t="str">
            <v>Syreni Kanon, ul. Sołtana, 01-494 Warszawa</v>
          </cell>
        </row>
        <row r="6094">
          <cell r="A6094" t="str">
            <v>Biuro Sportu i Rekreacji</v>
          </cell>
          <cell r="B6094" t="str">
            <v>Szkolna Liga Siatkówki, ul. Ks. J. Popiełuszki, 01-786 Warszawa</v>
          </cell>
        </row>
        <row r="6095">
          <cell r="A6095" t="str">
            <v>Dzielnica Praga-Południe</v>
          </cell>
          <cell r="B6095" t="str">
            <v>Szkolny Klub Sportowy "SKS 40", ul. Sylwestra Bartosika, 03-982 Warszawa</v>
          </cell>
        </row>
        <row r="6096">
          <cell r="A6096" t="str">
            <v>Biuro Sportu i Rekreacji</v>
          </cell>
          <cell r="B6096" t="str">
            <v>Szkolny Związek Sportowy Warszawy I Województwa Mazowieckiego, ul. Józefa Szanajcy 17/19, 03-481 Warszawa</v>
          </cell>
        </row>
        <row r="6097">
          <cell r="A6097" t="str">
            <v>Biuro Pomocy i Projektów Społecznych</v>
          </cell>
          <cell r="B6097" t="str">
            <v>Szkolny Związek Sportowy Warszawy I Województwa Mazowieckiego, ul. Józefa Szanajcy 17/19, 03-481 Warszawa</v>
          </cell>
        </row>
        <row r="6098">
          <cell r="A6098" t="str">
            <v>Biuro Sportu i Rekreacji</v>
          </cell>
          <cell r="B6098" t="str">
            <v>Szkoła Futbolu, ul. Marymoncka 34, Bud. 3, Lok. 19A, 00-968 Warszawa</v>
          </cell>
        </row>
        <row r="6099">
          <cell r="A6099" t="str">
            <v>Dzielnica Wilanów</v>
          </cell>
          <cell r="B6099" t="str">
            <v>Szkoła Futbolu, ul. Marymoncka 34, Bud. 3, Lok. 19A, 00-968 Warszawa</v>
          </cell>
        </row>
        <row r="6100">
          <cell r="A6100" t="str">
            <v>Dzielnica Białołęka</v>
          </cell>
          <cell r="B6100" t="str">
            <v>Szkoła Futbolu, ul. Marymoncka 34, Bud. 3, Lok. 19A, 00-968 Warszawa</v>
          </cell>
        </row>
        <row r="6101">
          <cell r="A6101" t="str">
            <v>Dzielnica Mokotów</v>
          </cell>
          <cell r="B6101" t="str">
            <v>Szkoła Futbolu, ul. Marymoncka 34, Bud. 3, Lok. 19A, 00-968 Warszawa</v>
          </cell>
        </row>
        <row r="6102">
          <cell r="A6102" t="str">
            <v>Dzielnica Bielany</v>
          </cell>
          <cell r="B6102" t="str">
            <v>Szkoła Futbolu, ul. Marymoncka 34, Bud. 3, Lok. 19A, 00-968 Warszawa</v>
          </cell>
        </row>
        <row r="6103">
          <cell r="A6103" t="str">
            <v>Centrum Komunikacji Społecznej</v>
          </cell>
          <cell r="B6103" t="str">
            <v>Szkoła Liderstwa Im. Zbigniewa Pełczyńskiego, ul. Wiejska 12A, 00-490 Warszawa</v>
          </cell>
        </row>
        <row r="6104">
          <cell r="A6104" t="str">
            <v>Dzielnica Wilanów</v>
          </cell>
          <cell r="B6104" t="str">
            <v>Szkoła Piłki Nożnej Lider, ul. Branickiego, 02-972 Warszawa</v>
          </cell>
        </row>
        <row r="6105">
          <cell r="A6105" t="str">
            <v>Dzielnica Wola</v>
          </cell>
          <cell r="B6105" t="str">
            <v>Szymon Żurawski szymonmówi, ul. Tuwima, 86-054 Łochowo</v>
          </cell>
        </row>
        <row r="6106">
          <cell r="A6106" t="str">
            <v>Biuro Edukacji</v>
          </cell>
          <cell r="B6106" t="str">
            <v>Śląska Fundacja Wodna, ul. Tulipanów 24, 41-400 Mysłowice</v>
          </cell>
        </row>
        <row r="6107">
          <cell r="A6107" t="str">
            <v>Biuro Polityki Zdrowotnej</v>
          </cell>
          <cell r="B6107" t="str">
            <v>Śląska Fundacja Wodna, ul. Tulipanów 24, 41-400 Mysłowice</v>
          </cell>
        </row>
        <row r="6108">
          <cell r="A6108" t="str">
            <v>Biuro Ochrony Środowiska</v>
          </cell>
          <cell r="B6108" t="str">
            <v>Śląska Fundacja Wodna, ul. Tulipanów 24, 41-400 Mysłowice</v>
          </cell>
        </row>
        <row r="6109">
          <cell r="A6109" t="str">
            <v>Dzielnica Ursynów</v>
          </cell>
          <cell r="B6109" t="str">
            <v>Środowiskowy Klub Badmintonowy "Harcownik", ul. Mandarynki 12/73, 02-796 Warszawa</v>
          </cell>
        </row>
        <row r="6110">
          <cell r="A6110" t="str">
            <v>Biuro Sportu i Rekreacji</v>
          </cell>
          <cell r="B6110" t="str">
            <v>Środowiskowy Klub Badmintonowy "Harcownik", ul. Mandarynki 12/73, 02-796 Warszawa</v>
          </cell>
        </row>
        <row r="6111">
          <cell r="A6111" t="str">
            <v>Biuro Edukacji</v>
          </cell>
          <cell r="B6111" t="str">
            <v>Świat Leosia Marta Krajkowska, ul. Inflancka, Warszawa, 00-189 Warszawa</v>
          </cell>
        </row>
        <row r="6112">
          <cell r="A6112" t="str">
            <v>Biuro Pomocy i Projektów Społecznych</v>
          </cell>
          <cell r="B6112" t="str">
            <v>Światowy Związek Żołnierzy Armii Krajowej, ul. Zielna 39, 00-108 Warszawa</v>
          </cell>
        </row>
        <row r="6113">
          <cell r="A6113" t="str">
            <v>Centrum Komunikacji Społecznej</v>
          </cell>
          <cell r="B6113" t="str">
            <v>Światowy Związek Żołnierzy Armii Krajowej, ul. Zielna 39, 00-108 Warszawa</v>
          </cell>
        </row>
        <row r="6114">
          <cell r="A6114" t="str">
            <v>Dzielnica Śródmieście</v>
          </cell>
          <cell r="B6114" t="str">
            <v>Świetlica Środowiskowa Zgromadzenia Sióstr Miłosierdzia św. Wincentego a Paulo, ul. Tamka, 00-355 Warszawa</v>
          </cell>
        </row>
        <row r="6115">
          <cell r="A6115" t="str">
            <v>Biuro Pomocy i Projektów Społecznych</v>
          </cell>
          <cell r="B6115" t="str">
            <v>Taki Serwis Spółka Z Ograniczoną Odpowiedzialnością, ul. Nowy Świat 54/56, 00-363 Warszawa</v>
          </cell>
        </row>
        <row r="6116">
          <cell r="A6116" t="str">
            <v>Biuro Kultury</v>
          </cell>
          <cell r="B6116" t="str">
            <v>Teatr Akt, ul. Łaziebna 9, 04-316 Warszawa</v>
          </cell>
        </row>
        <row r="6117">
          <cell r="A6117" t="str">
            <v>Dzielnica Praga-Południe</v>
          </cell>
          <cell r="B6117" t="str">
            <v>Teatr Akt, ul. Łaziebna 9, 04-316 Warszawa</v>
          </cell>
        </row>
        <row r="6118">
          <cell r="A6118" t="str">
            <v>Dzielnica Wawer</v>
          </cell>
          <cell r="B6118" t="str">
            <v>Teatr Akt, ul. Łaziebna 9, 04-316 Warszawa</v>
          </cell>
        </row>
        <row r="6119">
          <cell r="A6119" t="str">
            <v>Dzielnica Śródmieście</v>
          </cell>
          <cell r="B6119" t="str">
            <v>Teatr Akt, ul. Łaziebna 9, 04-316 Warszawa</v>
          </cell>
        </row>
        <row r="6120">
          <cell r="A6120" t="str">
            <v>Dzielnica Wola</v>
          </cell>
          <cell r="B6120" t="str">
            <v>Teatr Akt, ul. Łaziebna 9, 04-316 Warszawa</v>
          </cell>
        </row>
        <row r="6121">
          <cell r="A6121" t="str">
            <v>Dzielnica Ursynów</v>
          </cell>
          <cell r="B6121" t="str">
            <v>Teatr Akt, ul. Łaziebna 9, 04-316 Warszawa</v>
          </cell>
        </row>
        <row r="6122">
          <cell r="A6122" t="str">
            <v>Dzielnica Targówek</v>
          </cell>
          <cell r="B6122" t="str">
            <v>Teatr Akt, ul. Łaziebna 9, 04-316 Warszawa</v>
          </cell>
        </row>
        <row r="6123">
          <cell r="A6123" t="str">
            <v>Dzielnica Mokotów</v>
          </cell>
          <cell r="B6123" t="str">
            <v>Teatr Baza, ul. Podchorążych 39, 00-722 Warszawa</v>
          </cell>
        </row>
        <row r="6124">
          <cell r="A6124" t="str">
            <v>Dzielnica Białołęka</v>
          </cell>
          <cell r="B6124" t="str">
            <v>Teatr Baza, ul. Podchorążych 39, 00-722 Warszawa</v>
          </cell>
        </row>
        <row r="6125">
          <cell r="A6125" t="str">
            <v>Dzielnica Wola</v>
          </cell>
          <cell r="B6125" t="str">
            <v>Teatr Baza, ul. Podchorążych 39, 00-722 Warszawa</v>
          </cell>
        </row>
        <row r="6126">
          <cell r="A6126" t="str">
            <v>Dzielnica Włochy</v>
          </cell>
          <cell r="B6126" t="str">
            <v>Teatr Baza, ul. Podchorążych 39, 00-722 Warszawa</v>
          </cell>
        </row>
        <row r="6127">
          <cell r="A6127" t="str">
            <v>Dzielnica Praga-Południe</v>
          </cell>
          <cell r="B6127" t="str">
            <v>Teatr Baza, ul. Podchorążych 39, 00-722 Warszawa</v>
          </cell>
        </row>
        <row r="6128">
          <cell r="A6128" t="str">
            <v>Dzielnica Śródmieście</v>
          </cell>
          <cell r="B6128" t="str">
            <v>Teatr Baza, ul. Podchorążych 39, 00-722 Warszawa</v>
          </cell>
        </row>
        <row r="6129">
          <cell r="A6129" t="str">
            <v>Dzielnica Wawer</v>
          </cell>
          <cell r="B6129" t="str">
            <v>Teatr Baza, ul. Podchorążych 39, 00-722 Warszawa</v>
          </cell>
        </row>
        <row r="6130">
          <cell r="A6130" t="str">
            <v>Dzielnica Żoliborz</v>
          </cell>
          <cell r="B6130" t="str">
            <v>Teatr Baza, ul. Podchorążych 39, 00-722 Warszawa</v>
          </cell>
        </row>
        <row r="6131">
          <cell r="A6131" t="str">
            <v>Biuro Kultury</v>
          </cell>
          <cell r="B6131" t="str">
            <v>Teatr Baza, ul. Podchorążych 39, 00-722 Warszawa</v>
          </cell>
        </row>
        <row r="6132">
          <cell r="A6132" t="str">
            <v>Biuro Stołecznego Konserwatora Zabytków</v>
          </cell>
          <cell r="B6132" t="str">
            <v>Teatr Baza, ul. Podchorążych 39, 00-722 Warszawa</v>
          </cell>
        </row>
        <row r="6133">
          <cell r="A6133" t="str">
            <v>Dzielnica Bemowo</v>
          </cell>
          <cell r="B6133" t="str">
            <v>Teatr Baza, ul. Podchorążych 39, 00-722 Warszawa</v>
          </cell>
        </row>
        <row r="6134">
          <cell r="A6134" t="str">
            <v>Dzielnica Ursynów</v>
          </cell>
          <cell r="B6134" t="str">
            <v>Teatr Baza, ul. Podchorążych 39, 00-722 Warszawa</v>
          </cell>
        </row>
        <row r="6135">
          <cell r="A6135" t="str">
            <v>Dzielnica Targówek</v>
          </cell>
          <cell r="B6135" t="str">
            <v>Teatr Baza, ul. Podchorążych 39, 00-722 Warszawa</v>
          </cell>
        </row>
        <row r="6136">
          <cell r="A6136" t="str">
            <v>Dzielnica Wilanów</v>
          </cell>
          <cell r="B6136" t="str">
            <v>Teatr Baza, ul. Podchorążych 39, 00-722 Warszawa</v>
          </cell>
        </row>
        <row r="6137">
          <cell r="A6137" t="str">
            <v>Dzielnica Wesoła</v>
          </cell>
          <cell r="B6137" t="str">
            <v>Teatr Baza, ul. Podchorążych 39, 00-722 Warszawa</v>
          </cell>
        </row>
        <row r="6138">
          <cell r="A6138" t="str">
            <v>Dzielnica Bielany</v>
          </cell>
          <cell r="B6138" t="str">
            <v>Teatr Baza, ul. Podchorążych 39, 00-722 Warszawa</v>
          </cell>
        </row>
        <row r="6139">
          <cell r="A6139" t="str">
            <v>Biuro Kultury</v>
          </cell>
          <cell r="B6139" t="str">
            <v>Teatr Komuna Warszawa, ul. Szpitalna 5/5, 00-031 Warszawa</v>
          </cell>
        </row>
        <row r="6140">
          <cell r="A6140" t="str">
            <v>Dzielnica Śródmieście</v>
          </cell>
          <cell r="B6140" t="str">
            <v>Teatr Komuna Warszawa, ul. Szpitalna 5/5, 00-031 Warszawa</v>
          </cell>
        </row>
        <row r="6141">
          <cell r="A6141" t="str">
            <v>Dzielnica Targówek</v>
          </cell>
          <cell r="B6141" t="str">
            <v>Teatr Ludyczny, ul. Dorposz Szlachecki 7, 86-253 Kijewo Królewskie</v>
          </cell>
        </row>
        <row r="6142">
          <cell r="A6142" t="str">
            <v>Dzielnica Mokotów</v>
          </cell>
          <cell r="B6142" t="str">
            <v>Teatr Ludyczny, ul. Dorposz Szlachecki 7, 86-253 Kijewo Królewskie</v>
          </cell>
        </row>
        <row r="6143">
          <cell r="A6143" t="str">
            <v>Dzielnica Wola</v>
          </cell>
          <cell r="B6143" t="str">
            <v>Teatr Ludyczny, ul. Dorposz Szlachecki 7, 86-253 Kijewo Królewskie</v>
          </cell>
        </row>
        <row r="6144">
          <cell r="A6144" t="str">
            <v>Biuro Edukacji</v>
          </cell>
          <cell r="B6144" t="str">
            <v>Technika Rozwoju i Sportu, ul. Jeziorowa, Warszawa, 03-991 Warszawska</v>
          </cell>
        </row>
        <row r="6145">
          <cell r="A6145" t="str">
            <v>Dzielnica Praga-Południe</v>
          </cell>
          <cell r="B6145" t="str">
            <v>Technika Rozwoju i Sportu, ul. Jeziorowa, Warszawa, 03-991 Warszawska</v>
          </cell>
        </row>
        <row r="6146">
          <cell r="A6146" t="str">
            <v>Dzielnica Wola</v>
          </cell>
          <cell r="B6146" t="str">
            <v>Thai-Pol Tajsko-Polskie Stowarzyszenie Na Rzecz Przyjaźni I Partnerstwa Kulturowo-Biznesowego, ul. Zwrotnicza 6, 01-219 Warszawa</v>
          </cell>
        </row>
        <row r="6147">
          <cell r="A6147" t="str">
            <v>Biuro Ochrony Środowiska</v>
          </cell>
          <cell r="B6147" t="str">
            <v>The Adventure Starts Here Foundation, ul. Solec 18/U5, 00-410 Warszawa</v>
          </cell>
        </row>
        <row r="6148">
          <cell r="A6148" t="str">
            <v>Biuro Kultury</v>
          </cell>
          <cell r="B6148" t="str">
            <v>Theatrum Mundi, ul. Podkarpacka 1, 33-160 Ryglice</v>
          </cell>
        </row>
        <row r="6149">
          <cell r="A6149" t="str">
            <v>Biuro Kultury</v>
          </cell>
          <cell r="B6149" t="str">
            <v>Toinen Pro Art Fundacja, Złaków Kościelny 45, 99-440 Zduny</v>
          </cell>
        </row>
        <row r="6150">
          <cell r="A6150" t="str">
            <v>Biuro Pomocy i Projektów Społecznych</v>
          </cell>
          <cell r="B6150" t="str">
            <v>Tomasz Dolski Entertainment „Muzyczna Dolina”, ul. Kościuszki 53/2, 64-761 Krzyż Wielkopolski</v>
          </cell>
        </row>
        <row r="6151">
          <cell r="A6151" t="str">
            <v>Biuro Pomocy i Projektów Społecznych</v>
          </cell>
          <cell r="B6151" t="str">
            <v>Tomasz Dolski i Romana Olbromska-Dolska „Muzyczna Dolina” s.c., ul. Kościuszki 53/2, 64-761 Krzyż Wielkopolski</v>
          </cell>
        </row>
        <row r="6152">
          <cell r="A6152" t="str">
            <v>Dzielnica Rembertów</v>
          </cell>
          <cell r="B6152" t="str">
            <v>Tour De Fundacja - Akcja Charytatywna, ul. Józefa Sowińskiego 25/70, 01-105 Warszawa</v>
          </cell>
        </row>
        <row r="6153">
          <cell r="A6153" t="str">
            <v>Dzielnica Białołęka</v>
          </cell>
          <cell r="B6153" t="str">
            <v>Tour De Fundacja - Akcja Charytatywna, ul. Józefa Sowińskiego 25/70, 01-105 Warszawa</v>
          </cell>
        </row>
        <row r="6154">
          <cell r="A6154" t="str">
            <v>Dzielnica Wola</v>
          </cell>
          <cell r="B6154" t="str">
            <v>Tour De Fundacja - Akcja Charytatywna, ul. Józefa Sowińskiego 25/70, 01-105 Warszawa</v>
          </cell>
        </row>
        <row r="6155">
          <cell r="A6155" t="str">
            <v>Biuro Sportu i Rekreacji</v>
          </cell>
          <cell r="B6155" t="str">
            <v>Tour De Fundacja - Akcja Charytatywna, ul. Józefa Sowińskiego 25/70, 01-105 Warszawa</v>
          </cell>
        </row>
        <row r="6156">
          <cell r="A6156" t="str">
            <v>Centrum Komunikacji Społecznej</v>
          </cell>
          <cell r="B6156" t="str">
            <v>Tour De Fundacja - Akcja Charytatywna, ul. Józefa Sowińskiego 25/70, 01-105 Warszawa</v>
          </cell>
        </row>
        <row r="6157">
          <cell r="A6157" t="str">
            <v>Biuro Kultury</v>
          </cell>
          <cell r="B6157" t="str">
            <v>Towarzystwo Aktywnej Komunikacji, ul. Hermanowska 6A, 54-314 Wrocław</v>
          </cell>
        </row>
        <row r="6158">
          <cell r="A6158" t="str">
            <v>Biuro Pomocy i Projektów Społecznych</v>
          </cell>
          <cell r="B6158" t="str">
            <v>Towarzystwo Edukacji Otwartej, ul. Fabryczna 14, 53-609 Wrocław</v>
          </cell>
        </row>
        <row r="6159">
          <cell r="A6159" t="str">
            <v>Biuro Edukacji</v>
          </cell>
          <cell r="B6159" t="str">
            <v>Towarzystwo Edukacji Otwartej, ul. Fabryczna 14, 53-609 Wrocław</v>
          </cell>
        </row>
        <row r="6160">
          <cell r="A6160" t="str">
            <v>Biuro Kultury</v>
          </cell>
          <cell r="B6160" t="str">
            <v>Towarzystwo Gitarowe, ul. Kawcza 35A/15, 04-167 Warszawa</v>
          </cell>
        </row>
        <row r="6161">
          <cell r="A6161" t="str">
            <v>Dzielnica Praga-Południe</v>
          </cell>
          <cell r="B6161" t="str">
            <v>Towarzystwo Historyczne Im. Szembeków, ul. Plac Grzybowski 2/22, 00-109 Warszawa</v>
          </cell>
        </row>
        <row r="6162">
          <cell r="A6162" t="str">
            <v>Dzielnica Śródmieście</v>
          </cell>
          <cell r="B6162" t="str">
            <v>Towarzystwo Historyczne Im. Szembeków, ul. Plac Grzybowski 2/22, 00-109 Warszawa</v>
          </cell>
        </row>
        <row r="6163">
          <cell r="A6163" t="str">
            <v>Biuro Kultury</v>
          </cell>
          <cell r="B6163" t="str">
            <v>Towarzystwo Im. Fryderyka Chopina, ul. Tamka 43, 00-355 Warszawa</v>
          </cell>
        </row>
        <row r="6164">
          <cell r="A6164" t="str">
            <v>Centrum Komunikacji Społecznej</v>
          </cell>
          <cell r="B6164" t="str">
            <v>Towarzystwo Im. Fryderyka Chopina, ul. Tamka 43, 00-355 Warszawa</v>
          </cell>
        </row>
        <row r="6165">
          <cell r="A6165" t="str">
            <v>Dzielnica Śródmieście</v>
          </cell>
          <cell r="B6165" t="str">
            <v>Towarzystwo Im. Fryderyka Chopina, ul. Tamka 43, 00-355 Warszawa</v>
          </cell>
        </row>
        <row r="6166">
          <cell r="A6166" t="str">
            <v>Dzielnica Ursynów</v>
          </cell>
          <cell r="B6166" t="str">
            <v>Towarzystwo Im. Fryderyka Chopina, ul. Tamka 43, 00-355 Warszawa</v>
          </cell>
        </row>
        <row r="6167">
          <cell r="A6167" t="str">
            <v>Biuro Kultury</v>
          </cell>
          <cell r="B6167" t="str">
            <v>Towarzystwo Im. Witolda Lutosławskiego, ul. Bracka 23, 00-028 Warszawa</v>
          </cell>
        </row>
        <row r="6168">
          <cell r="A6168" t="str">
            <v>Biuro Kultury</v>
          </cell>
          <cell r="B6168" t="str">
            <v>Towarzystwo Imienia Marii Konopnickiej, ul. Brzozowa 6/8/2, 00-286 Warszawa</v>
          </cell>
        </row>
        <row r="6169">
          <cell r="A6169" t="str">
            <v>Dzielnica Śródmieście</v>
          </cell>
          <cell r="B6169" t="str">
            <v>TOWARZYSTWO INICJATYW KULTURALNYCH "ALAMO", ul. Kochanowskiego, 01-864 Warszawa</v>
          </cell>
        </row>
        <row r="6170">
          <cell r="A6170" t="str">
            <v>Centrum Komunikacji Społecznej</v>
          </cell>
          <cell r="B6170" t="str">
            <v>TOWARZYSTWO INICJATYW KULTURALNYCH "ALAMO", ul. Kochanowskiego, 01-864 Warszawa</v>
          </cell>
        </row>
        <row r="6171">
          <cell r="A6171" t="str">
            <v>Biuro Kultury</v>
          </cell>
          <cell r="B6171" t="str">
            <v>Towarzystwo Inicjatyw Twórczych "Ę", ul. Hoża 35, 00-681 Warszawa</v>
          </cell>
        </row>
        <row r="6172">
          <cell r="A6172" t="str">
            <v>Biuro Kultury</v>
          </cell>
          <cell r="B6172" t="str">
            <v>Towarzystwo Krajoznawcze "Krajobraz", ul. Wileńska 2/4/14, 03-409 Warszawa</v>
          </cell>
        </row>
        <row r="6173">
          <cell r="A6173" t="str">
            <v>Dzielnica Bielany</v>
          </cell>
          <cell r="B6173" t="str">
            <v>Towarzystwo Krzewienia Kultury Fizycznej "Chomiczówka", ul. Pabla Nerudy 1, 01-926 Warszawa</v>
          </cell>
        </row>
        <row r="6174">
          <cell r="A6174" t="str">
            <v>Dzielnica Mokotów</v>
          </cell>
          <cell r="B6174" t="str">
            <v>Towarzystwo Krzewienia Kultury Fizycznej "Chomiczówka", ul. Pabla Nerudy 1, 01-926 Warszawa</v>
          </cell>
        </row>
        <row r="6175">
          <cell r="A6175" t="str">
            <v>Biuro Sportu i Rekreacji</v>
          </cell>
          <cell r="B6175" t="str">
            <v>Towarzystwo Krzewienia Kultury Fizycznej "Chomiczówka", ul. Pabla Nerudy 1, 01-926 Warszawa</v>
          </cell>
        </row>
        <row r="6176">
          <cell r="A6176" t="str">
            <v>Centrum Komunikacji Społecznej</v>
          </cell>
          <cell r="B6176" t="str">
            <v>Towarzystwo Krzewienia Kultury Fizycznej "Chomiczówka", ul. Pabla Nerudy 1, 01-926 Warszawa</v>
          </cell>
        </row>
        <row r="6177">
          <cell r="A6177" t="str">
            <v>Dzielnica Praga-Południe</v>
          </cell>
          <cell r="B6177" t="str">
            <v>Towarzystwo Krzewienia Kultury Fizycznej Ognisko "Grochów", ul. Podskarbińska 7B, 03-834 Warszawa</v>
          </cell>
        </row>
        <row r="6178">
          <cell r="A6178" t="str">
            <v>Dzielnica Mokotów</v>
          </cell>
          <cell r="B6178" t="str">
            <v>Towarzystwo Krzewienia Kultury Fizycznej Ognisko "Hubert", ul. Santocka 27, 02-979 Warszawa</v>
          </cell>
        </row>
        <row r="6179">
          <cell r="A6179" t="str">
            <v>Biuro Sportu i Rekreacji</v>
          </cell>
          <cell r="B6179" t="str">
            <v>Towarzystwo Krzewienia Kultury Fizycznej Ognisko "Wierzbno" W Warszawie, ul. Cieszyńska 8, 02-716 Warszawa</v>
          </cell>
        </row>
        <row r="6180">
          <cell r="A6180" t="str">
            <v>Biuro Edukacji</v>
          </cell>
          <cell r="B6180" t="str">
            <v>Towarzystwo Kultury Języka, ul. Krakowskie Przedmieście 26/28, 00-927 Warszawa 64</v>
          </cell>
        </row>
        <row r="6181">
          <cell r="A6181" t="str">
            <v>Dzielnica Targówek</v>
          </cell>
          <cell r="B6181" t="str">
            <v>Towarzystwo Kultury Języka, ul. Krakowskie Przedmieście 26/28, 00-927 Warszawa 64</v>
          </cell>
        </row>
        <row r="6182">
          <cell r="A6182" t="str">
            <v>Biuro Kultury</v>
          </cell>
          <cell r="B6182" t="str">
            <v>Towarzystwo Miłosników Muzyki Moniuszki, ul. Pl. Teatralny 1, 00-950 Warszawa</v>
          </cell>
        </row>
        <row r="6183">
          <cell r="A6183" t="str">
            <v>Biuro Kultury</v>
          </cell>
          <cell r="B6183" t="str">
            <v>Towarzystwo Miłośników Historii - Oddział Polskiego Towarzystwa Historycznego W Warszawie, ul. Rynek Starego Miasta 29/31, 00-272 Warszawa</v>
          </cell>
        </row>
        <row r="6184">
          <cell r="A6184" t="str">
            <v>Biuro Pomocy i Projektów Społecznych</v>
          </cell>
          <cell r="B6184" t="str">
            <v>Towarzystwo Mokotowskiego Uniwersytetu Trzeciego Wieku, ul. Piaseczyńska 114/116, 00-765 Warszawa 36</v>
          </cell>
        </row>
        <row r="6185">
          <cell r="A6185" t="str">
            <v>Biuro Kultury</v>
          </cell>
          <cell r="B6185" t="str">
            <v>Towarzystwo Muzyczne Im. Konstantego Gorskiego, ul. Płatnerska 4/22, 04-473 Warszawa</v>
          </cell>
        </row>
        <row r="6186">
          <cell r="A6186" t="str">
            <v>Dzielnica Wesoła</v>
          </cell>
          <cell r="B6186" t="str">
            <v>Towarzystwo Narciarskie "Biegówki", ul. Wapienna 6/3, 05-077 Warszawa</v>
          </cell>
        </row>
        <row r="6187">
          <cell r="A6187" t="str">
            <v>Biuro Sportu i Rekreacji</v>
          </cell>
          <cell r="B6187" t="str">
            <v>Towarzystwo Narciarskie "Biegówki", ul. Wapienna 6/3, 05-077 Warszawa</v>
          </cell>
        </row>
        <row r="6188">
          <cell r="A6188" t="str">
            <v>Biuro Pomocy i Projektów Społecznych</v>
          </cell>
          <cell r="B6188" t="str">
            <v>Towarzystwo Nasz Dom, Al. Zjednoczenia 34, 01-830 Warszawa</v>
          </cell>
        </row>
        <row r="6189">
          <cell r="A6189" t="str">
            <v>Biuro Ochrony Środowiska</v>
          </cell>
          <cell r="B6189" t="str">
            <v>Towarzystwo Opieki Nad Zwierzętami W Polsce, ul. Noakowskiego 4, 00-666 Warszawa</v>
          </cell>
        </row>
        <row r="6190">
          <cell r="A6190" t="str">
            <v>Biuro Kultury</v>
          </cell>
          <cell r="B6190" t="str">
            <v>Towarzystwo Oświatowe Im. Cecylii Plater-Zyberkówny, ul. Piękna 24/26, 00-549 Warszawa</v>
          </cell>
        </row>
        <row r="6191">
          <cell r="A6191" t="str">
            <v>Biuro Pomocy i Projektów Społecznych</v>
          </cell>
          <cell r="B6191" t="str">
            <v>Towarzystwo Pomocy Im. Św. Brata Alberta Koło Warszawskie, ul. Knyszyńska 1, 03-647 Warszawa</v>
          </cell>
        </row>
        <row r="6192">
          <cell r="A6192" t="str">
            <v>Biuro Pomocy i Projektów Społecznych</v>
          </cell>
          <cell r="B6192" t="str">
            <v>Towarzystwo Pomocy Młodzieży, ul. Nowolipki 2, 00-160 Warszawa</v>
          </cell>
        </row>
        <row r="6193">
          <cell r="A6193" t="str">
            <v>Biuro Polityki Zdrowotnej</v>
          </cell>
          <cell r="B6193" t="str">
            <v>Towarzystwo Pomocy Młodzieży, ul. Nowolipki 2, 00-160 Warszawa</v>
          </cell>
        </row>
        <row r="6194">
          <cell r="A6194" t="str">
            <v>Dzielnica Śródmieście</v>
          </cell>
          <cell r="B6194" t="str">
            <v>Towarzystwo Pomocy Młodzieży, ul. Nowolipki 2, 00-160 Warszawa</v>
          </cell>
        </row>
        <row r="6195">
          <cell r="A6195" t="str">
            <v>Biuro Kultury</v>
          </cell>
          <cell r="B6195" t="str">
            <v>Towarzystwo Przyjaciół Archiwum Emigracji, ul. Gagarina 13, 87-100 Toruń</v>
          </cell>
        </row>
        <row r="6196">
          <cell r="A6196" t="str">
            <v>Biuro Pomocy i Projektów Społecznych</v>
          </cell>
          <cell r="B6196" t="str">
            <v>Towarzystwo Przyjaciół Dzieci Zarząd Mazowieckiego Oddziału Wojewódzkiego, ul. Kredytowa 1A/13, 00-056 Warszawa</v>
          </cell>
        </row>
        <row r="6197">
          <cell r="A6197" t="str">
            <v>Dzielnica Praga-Południe</v>
          </cell>
          <cell r="B6197" t="str">
            <v>Towarzystwo Przyjaciół Dzieci Zarząd Mazowieckiego Oddziału Wojewódzkiego, ul. Kredytowa 1A/13, 00-056 Warszawa</v>
          </cell>
        </row>
        <row r="6198">
          <cell r="A6198" t="str">
            <v>Dzielnica Ursus</v>
          </cell>
          <cell r="B6198" t="str">
            <v>Towarzystwo Przyjaciół Dzieci Zarząd Mazowieckiego Oddziału Wojewódzkiego, ul. Kredytowa 1A/13, 00-056 Warszawa</v>
          </cell>
        </row>
        <row r="6199">
          <cell r="A6199" t="str">
            <v>Dzielnica Żoliborz</v>
          </cell>
          <cell r="B6199" t="str">
            <v>Towarzystwo Przyjaciół Dzieci Zarząd Mazowieckiego Oddziału Wojewódzkiego, ul. Kredytowa 1A/13, 00-056 Warszawa</v>
          </cell>
        </row>
        <row r="6200">
          <cell r="A6200" t="str">
            <v>Dzielnica Bemowo</v>
          </cell>
          <cell r="B6200" t="str">
            <v>Towarzystwo Przyjaciół Dzieci Zarząd Mazowieckiego Oddziału Wojewódzkiego, ul. Kredytowa 1A/13, 00-056 Warszawa</v>
          </cell>
        </row>
        <row r="6201">
          <cell r="A6201" t="str">
            <v>Dzielnica Bielany</v>
          </cell>
          <cell r="B6201" t="str">
            <v>Towarzystwo Przyjaciół Dzieci Zarząd Mazowieckiego Oddziału Wojewódzkiego, ul. Kredytowa 1A/13, 00-056 Warszawa</v>
          </cell>
        </row>
        <row r="6202">
          <cell r="A6202" t="str">
            <v>Dzielnica Ochota</v>
          </cell>
          <cell r="B6202" t="str">
            <v>Towarzystwo Przyjaciół Dzieci Zarząd Mazowieckiego Oddziału Wojewódzkiego, ul. Kredytowa 1A/13, 00-056 Warszawa</v>
          </cell>
        </row>
        <row r="6203">
          <cell r="A6203" t="str">
            <v>Dzielnica Wola</v>
          </cell>
          <cell r="B6203" t="str">
            <v>Towarzystwo Przyjaciół Dzieci Zarząd Mazowieckiego Oddziału Wojewódzkiego, ul. Kredytowa 1A/13, 00-056 Warszawa</v>
          </cell>
        </row>
        <row r="6204">
          <cell r="A6204" t="str">
            <v>Dzielnica Białołęka</v>
          </cell>
          <cell r="B6204" t="str">
            <v>Towarzystwo Przyjaciół Dzieci Zarząd Mazowieckiego Oddziału Wojewódzkiego, ul. Kredytowa 1A/13, 00-056 Warszawa</v>
          </cell>
        </row>
        <row r="6205">
          <cell r="A6205" t="str">
            <v>Dzielnica Ursynów</v>
          </cell>
          <cell r="B6205" t="str">
            <v>Towarzystwo Przyjaciół Dzieci Zarząd Mazowieckiego Oddziału Wojewódzkiego, ul. Kredytowa 1A/13, 00-056 Warszawa</v>
          </cell>
        </row>
        <row r="6206">
          <cell r="A6206" t="str">
            <v>Dzielnica Wesoła</v>
          </cell>
          <cell r="B6206" t="str">
            <v>Towarzystwo Przyjaciół Dzieci Zarząd Mazowieckiego Oddziału Wojewódzkiego, ul. Kredytowa 1A/13, 00-056 Warszawa</v>
          </cell>
        </row>
        <row r="6207">
          <cell r="A6207" t="str">
            <v>Dzielnica Targówek</v>
          </cell>
          <cell r="B6207" t="str">
            <v>Towarzystwo Przyjaciół Dzieci Zarząd Mazowieckiego Oddziału Wojewódzkiego, ul. Kredytowa 1A/13, 00-056 Warszawa</v>
          </cell>
        </row>
        <row r="6208">
          <cell r="A6208" t="str">
            <v>Dzielnica Śródmieście</v>
          </cell>
          <cell r="B6208" t="str">
            <v>Towarzystwo Przyjaciół Dzieci Zarząd Mazowieckiego Oddziału Wojewódzkiego, ul. Kredytowa 1A/13, 00-056 Warszawa</v>
          </cell>
        </row>
        <row r="6209">
          <cell r="A6209" t="str">
            <v>Dzielnica Mokotów</v>
          </cell>
          <cell r="B6209" t="str">
            <v>Towarzystwo Przyjaciół Dzieci Zarząd Mazowieckiego Oddziału Wojewódzkiego, ul. Kredytowa 1A/13, 00-056 Warszawa</v>
          </cell>
        </row>
        <row r="6210">
          <cell r="A6210" t="str">
            <v>Dzielnica Rembertów</v>
          </cell>
          <cell r="B6210" t="str">
            <v>Towarzystwo Przyjaciół Dzieci Zarząd Mazowieckiego Oddziału Wojewódzkiego, ul. Kredytowa 1A/13, 00-056 Warszawa</v>
          </cell>
        </row>
        <row r="6211">
          <cell r="A6211" t="str">
            <v>Dzielnica Praga-Północ</v>
          </cell>
          <cell r="B6211" t="str">
            <v>Towarzystwo Przyjaciół Dzieci Zarząd Mazowieckiego Oddziału Wojewódzkiego, ul. Kredytowa 1A/13, 00-056 Warszawa</v>
          </cell>
        </row>
        <row r="6212">
          <cell r="A6212" t="str">
            <v>Dzielnica Wawer</v>
          </cell>
          <cell r="B6212" t="str">
            <v>Towarzystwo Przyjaciół Dzieci Zarząd Mazowieckiego Oddziału Wojewódzkiego, ul. Kredytowa 1A/13, 00-056 Warszawa</v>
          </cell>
        </row>
        <row r="6213">
          <cell r="A6213" t="str">
            <v>Biuro Kultury</v>
          </cell>
          <cell r="B6213" t="str">
            <v>Towarzystwo Przyjaciół Dzieci Zarząd Mazowieckiego Oddziału Wojewódzkiego, ul. Kredytowa 1A/13, 00-056 Warszawa</v>
          </cell>
        </row>
        <row r="6214">
          <cell r="A6214" t="str">
            <v>Biuro Edukacji</v>
          </cell>
          <cell r="B6214" t="str">
            <v>Towarzystwo Przyjaciół Dzieci Zarząd Mazowieckiego Oddziału Wojewódzkiego, ul. Kredytowa 1A/13, 00-056 Warszawa</v>
          </cell>
        </row>
        <row r="6215">
          <cell r="A6215" t="str">
            <v>Centrum Komunikacji Społecznej</v>
          </cell>
          <cell r="B6215" t="str">
            <v>Towarzystwo Przyjaciół Dzieci Zarząd Mazowieckiego Oddziału Wojewódzkiego, ul. Kredytowa 1A/13, 00-056 Warszawa</v>
          </cell>
        </row>
        <row r="6216">
          <cell r="A6216" t="str">
            <v>Biuro Pomocy i Projektów Społecznych</v>
          </cell>
          <cell r="B6216" t="str">
            <v>Towarzystwo Przyjaciół Dzieci, ul. Krakowskie Przedmieście 6, 00-325 Warszawa</v>
          </cell>
        </row>
        <row r="6217">
          <cell r="A6217" t="str">
            <v>Dzielnica Wawer</v>
          </cell>
          <cell r="B6217" t="str">
            <v>Towarzystwo Przyjaciół Dzieci, ul. Krakowskie Przedmieście 6, 00-325 Warszawa</v>
          </cell>
        </row>
        <row r="6218">
          <cell r="A6218" t="str">
            <v>Biuro Edukacji</v>
          </cell>
          <cell r="B6218" t="str">
            <v>Towarzystwo Przyjaciół I Społecznego Liceum Ogólnokształcącego, ul. Raszyńska 22, 02-026 Warszawa</v>
          </cell>
        </row>
        <row r="6219">
          <cell r="A6219" t="str">
            <v>Biuro Pomocy i Projektów Społecznych</v>
          </cell>
          <cell r="B6219" t="str">
            <v>Towarzystwo Przyjaciół I Społecznego Liceum Ogólnokształcącego, ul. Raszyńska 22, 02-026 Warszawa</v>
          </cell>
        </row>
        <row r="6220">
          <cell r="A6220" t="str">
            <v>Biuro Kultury</v>
          </cell>
          <cell r="B6220" t="str">
            <v>Towarzystwo Przyjaciół Muzeum Sztuki Nowoczesnej W Warszawie, ul. Pańska 3, 00-124 Warszawa</v>
          </cell>
        </row>
        <row r="6221">
          <cell r="A6221" t="str">
            <v>Dzielnica Praga-Północ</v>
          </cell>
          <cell r="B6221" t="str">
            <v>Towarzystwo Przyjaciół Pragi, ul. Stalowa 28/1, 03-426 Warszawa</v>
          </cell>
        </row>
        <row r="6222">
          <cell r="A6222" t="str">
            <v>Biuro Stołecznego Konserwatora Zabytków</v>
          </cell>
          <cell r="B6222" t="str">
            <v>Towarzystwo Przyjaciół Pragi, ul. Stalowa 28/1, 03-426 Warszawa</v>
          </cell>
        </row>
        <row r="6223">
          <cell r="A6223" t="str">
            <v>Dzielnica Praga-Południe</v>
          </cell>
          <cell r="B6223" t="str">
            <v>Towarzystwo Przyjaciół Warszawy, ul. Plac Zamkowy 10, 00-277 Warszawa</v>
          </cell>
        </row>
        <row r="6224">
          <cell r="A6224" t="str">
            <v>Dzielnica Śródmieście</v>
          </cell>
          <cell r="B6224" t="str">
            <v>Towarzystwo Przyjaciół Warszawy, ul. Plac Zamkowy 10, 00-277 Warszawa</v>
          </cell>
        </row>
        <row r="6225">
          <cell r="A6225" t="str">
            <v>Centrum Komunikacji Społecznej</v>
          </cell>
          <cell r="B6225" t="str">
            <v>Towarzystwo Przyjaciół Warszawy, ul. Plac Zamkowy 10, 00-277 Warszawa</v>
          </cell>
        </row>
        <row r="6226">
          <cell r="A6226" t="str">
            <v>Biuro Pomocy i Projektów Społecznych</v>
          </cell>
          <cell r="B6226" t="str">
            <v>Towarzystwo Przytułku Św. Franciszka Salezego W Warszawie, ul. Solec 36A, 00-394 Warszawa</v>
          </cell>
        </row>
        <row r="6227">
          <cell r="A6227" t="str">
            <v>Dzielnica Śródmieście</v>
          </cell>
          <cell r="B6227" t="str">
            <v>Towarzystwo Przytułku Św. Franciszka Salezego W Warszawie, ul. Solec 36A, 00-394 Warszawa</v>
          </cell>
        </row>
        <row r="6228">
          <cell r="A6228" t="str">
            <v>Centrum Komunikacji Społecznej</v>
          </cell>
          <cell r="B6228" t="str">
            <v>Towarzystwo Przytułku Św. Franciszka Salezego W Warszawie, ul. Solec 36A, 00-394 Warszawa</v>
          </cell>
        </row>
        <row r="6229">
          <cell r="A6229" t="str">
            <v>Biuro Edukacji</v>
          </cell>
          <cell r="B6229" t="str">
            <v>Towarzystwo Skautowe "Szmaragdowa", ul. Na Przełaj 12, 03-092 Warszawa</v>
          </cell>
        </row>
        <row r="6230">
          <cell r="A6230" t="str">
            <v>Dzielnica Mokotów</v>
          </cell>
          <cell r="B6230" t="str">
            <v>Towarzystwo Społeczno-Kulturalne Miasto-Ogród Sadyba, ul. Jodłowa 19B, 02-907 Warszawa</v>
          </cell>
        </row>
        <row r="6231">
          <cell r="A6231" t="str">
            <v>Biuro Kultury</v>
          </cell>
          <cell r="B6231" t="str">
            <v>Towarzystwo Społeczno-Kulturalne Miasto-Ogród Sadyba, ul. Jodłowa 19B, 02-907 Warszawa</v>
          </cell>
        </row>
        <row r="6232">
          <cell r="A6232" t="str">
            <v>Biuro Pomocy i Projektów Społecznych</v>
          </cell>
          <cell r="B6232" t="str">
            <v>Towarzystwo Społeczno-Kulturalne Miasto-Ogród Sadyba, ul. Jodłowa 19B, 02-907 Warszawa</v>
          </cell>
        </row>
        <row r="6233">
          <cell r="A6233" t="str">
            <v>Biuro Sportu i Rekreacji</v>
          </cell>
          <cell r="B6233" t="str">
            <v>Towarzystwo Sportowe "GWARDIA WARSZAWA", ul. Niepodległości 24/30 Lok. 106, 02-653 Warszawa</v>
          </cell>
        </row>
        <row r="6234">
          <cell r="A6234" t="str">
            <v>Dzielnica Mokotów</v>
          </cell>
          <cell r="B6234" t="str">
            <v>Towarzystwo Sportowe "GWARDIA WARSZAWA", ul. Niepodległości 24/30 Lok. 106, 02-653 Warszawa</v>
          </cell>
        </row>
        <row r="6235">
          <cell r="A6235" t="str">
            <v>Dzielnica Wawer</v>
          </cell>
          <cell r="B6235" t="str">
            <v>TOWARZYSTWO SPORTOWE FALENICA, ul. Jagienki 8/13, 04-967 Warszawa</v>
          </cell>
        </row>
        <row r="6236">
          <cell r="A6236" t="str">
            <v>Biuro Sportu i Rekreacji</v>
          </cell>
          <cell r="B6236" t="str">
            <v>TOWARZYSTWO SPORTOWE FALENICA, ul. Jagienki 8/13, 04-967 Warszawa</v>
          </cell>
        </row>
        <row r="6237">
          <cell r="A6237" t="str">
            <v>Dzielnica Śródmieście</v>
          </cell>
          <cell r="B6237" t="str">
            <v>Towarzystwo Śpiewacze "Harfa", ul. Nowogrodzka 6/14, 00-513 Warszawa</v>
          </cell>
        </row>
        <row r="6238">
          <cell r="A6238" t="str">
            <v>Dzielnica Bemowo</v>
          </cell>
          <cell r="B6238" t="str">
            <v>Towarzystwo Śpiewacze "Harfa", ul. Nowogrodzka 6/14, 00-513 Warszawa</v>
          </cell>
        </row>
        <row r="6239">
          <cell r="A6239" t="str">
            <v>Dzielnica Ochota</v>
          </cell>
          <cell r="B6239" t="str">
            <v>Towarzystwo Śpiewacze "Harfa", ul. Nowogrodzka 6/14, 00-513 Warszawa</v>
          </cell>
        </row>
        <row r="6240">
          <cell r="A6240" t="str">
            <v>Dzielnica Praga-Południe</v>
          </cell>
          <cell r="B6240" t="str">
            <v>Towarzystwo Śpiewacze Una Cantamus, ul. Ateńska 12, 03-978 Warszawa</v>
          </cell>
        </row>
        <row r="6241">
          <cell r="A6241" t="str">
            <v>Dzielnica Mokotów</v>
          </cell>
          <cell r="B6241" t="str">
            <v>Towarzystwo Teatralne "Kurtyna", ul. Wolica 116 A, 05-830 Nadarzyn</v>
          </cell>
        </row>
        <row r="6242">
          <cell r="A6242" t="str">
            <v>Biuro Pomocy i Projektów Społecznych</v>
          </cell>
          <cell r="B6242" t="str">
            <v>Towarzystwo Uniwersytetu Trzeciego Wieku Imieniem Prezydenta Stanisława Wojciechowskiego W Ursusie, ul. Plutonu Torpedy 47, 02-495 Warszawa 122</v>
          </cell>
        </row>
        <row r="6243">
          <cell r="A6243" t="str">
            <v>Biuro Pomocy i Projektów Społecznych</v>
          </cell>
          <cell r="B6243" t="str">
            <v>Towarzystwo Uniwersytetu Trzeciego Wieku W Wesołej, ul. Armii Krajowej 39, 05-075 Warszawa</v>
          </cell>
        </row>
        <row r="6244">
          <cell r="A6244" t="str">
            <v>Dzielnica Wesoła</v>
          </cell>
          <cell r="B6244" t="str">
            <v>Towarzystwo Uniwersytetu Trzeciego Wieku W Wesołej, ul. Armii Krajowej 39, 05-075 Warszawa</v>
          </cell>
        </row>
        <row r="6245">
          <cell r="A6245" t="str">
            <v>Biuro Pomocy i Projektów Społecznych</v>
          </cell>
          <cell r="B6245" t="str">
            <v>Towarzystwo Warszawskiego Uniwersytetu Trzeciego Wieku Imienia Fryderyka Chopina, ul. Łowicka 21/27, 02-502 Warszawa</v>
          </cell>
        </row>
        <row r="6246">
          <cell r="A6246" t="str">
            <v>Biuro Polityki Zdrowotnej</v>
          </cell>
          <cell r="B6246" t="str">
            <v>Towarzystwo Warszawskiego Uniwersytetu Trzeciego Wieku Imienia Fryderyka Chopina, ul. Łowicka 21/27, 02-502 Warszawa</v>
          </cell>
        </row>
        <row r="6247">
          <cell r="A6247" t="str">
            <v>Dzielnica Mokotów</v>
          </cell>
          <cell r="B6247" t="str">
            <v>Towarzystwo Warszawskiego Uniwersytetu Trzeciego Wieku Imienia Fryderyka Chopina, ul. Łowicka 21/27, 02-502 Warszawa</v>
          </cell>
        </row>
        <row r="6248">
          <cell r="A6248" t="str">
            <v>Biuro Stołecznego Konserwatora Zabytków</v>
          </cell>
          <cell r="B6248" t="str">
            <v>Towarzystwo Wspierania Inicjatyw Badawczych I Konserwatorskich, ul. Niecała 12/2, 00-098 Warszawa</v>
          </cell>
        </row>
        <row r="6249">
          <cell r="A6249" t="str">
            <v>Biuro Stołecznego Konserwatora Zabytków</v>
          </cell>
          <cell r="B6249" t="str">
            <v>Towarzystwo Zachęty Sztuk Pięknych Przy Zachęcie - Narodowej Galerii Sztuki, ul. Pl. Małachowskiego 3, 00-916 Warszawa</v>
          </cell>
        </row>
        <row r="6250">
          <cell r="A6250" t="str">
            <v>Biuro Kultury</v>
          </cell>
          <cell r="B6250" t="str">
            <v>Towarzystwo Zachęty Sztuk Pięknych Przy Zachęcie - Narodowej Galerii Sztuki, ul. Pl. Małachowskiego 3, 00-916 Warszawa</v>
          </cell>
        </row>
        <row r="6251">
          <cell r="A6251" t="str">
            <v>Biuro Edukacji</v>
          </cell>
          <cell r="B6251" t="str">
            <v>Training Camp Center, ul. Brązownicza 1, 01-929 Warszawa</v>
          </cell>
        </row>
        <row r="6252">
          <cell r="A6252" t="str">
            <v>Biuro Pomocy i Projektów Społecznych</v>
          </cell>
          <cell r="B6252" t="str">
            <v>Trapani sp. z o.o., ul. Chińskiej Róży 11, 02-202 Warszawa</v>
          </cell>
        </row>
        <row r="6253">
          <cell r="A6253" t="str">
            <v>Biuro Pomocy i Projektów Społecznych</v>
          </cell>
          <cell r="B6253" t="str">
            <v>Tulami Anna Modzelewska, Marta Sadowska S. C., ul. Okrętowa 86, 01-309 Warszawa</v>
          </cell>
        </row>
        <row r="6254">
          <cell r="A6254" t="str">
            <v>Biuro Pomocy i Projektów Społecznych</v>
          </cell>
          <cell r="B6254" t="str">
            <v>TUPTU Sp. z o.o., ul. Akacjowa 45A, 05-080 Koczargi Stare</v>
          </cell>
        </row>
        <row r="6255">
          <cell r="A6255" t="str">
            <v>Biuro Sportu i Rekreacji</v>
          </cell>
          <cell r="B6255" t="str">
            <v>Turbo Football Academy Spółka Z Ograniczoną Odpowiedzialnością, ul. Aspekt 63/25, 01-904 Warszawa</v>
          </cell>
        </row>
        <row r="6256">
          <cell r="A6256" t="str">
            <v>Dzielnica Mokotów</v>
          </cell>
          <cell r="B6256" t="str">
            <v>Turbo Football Academy Spółka Z Ograniczoną Odpowiedzialnością, ul. Aspekt 63/25, 01-904 Warszawa</v>
          </cell>
        </row>
        <row r="6257">
          <cell r="A6257" t="str">
            <v>Dzielnica Bielany</v>
          </cell>
          <cell r="B6257" t="str">
            <v>Turbo Football Academy Spółka Z Ograniczoną Odpowiedzialnością, ul. Aspekt 63/25, 01-904 Warszawa</v>
          </cell>
        </row>
        <row r="6258">
          <cell r="A6258" t="str">
            <v>Biuro Edukacji</v>
          </cell>
          <cell r="B6258" t="str">
            <v>Twórczy Ruch W Bezpieczną Przyszłość, ul. Krucza 15, 55-200 Oława</v>
          </cell>
        </row>
        <row r="6259">
          <cell r="A6259" t="str">
            <v>Dzielnica Ursynów</v>
          </cell>
          <cell r="B6259" t="str">
            <v>Twórczy Ruch W Bezpieczną Przyszłość, ul. Krucza 15, 55-200 Oława</v>
          </cell>
        </row>
        <row r="6260">
          <cell r="A6260" t="str">
            <v>Biuro Pomocy i Projektów Społecznych</v>
          </cell>
          <cell r="B6260" t="str">
            <v>Tygrysek i Przyjaciele, Karol Michalski D. A., ul. Chłapowskiego 1, 02-787 Warszawa</v>
          </cell>
        </row>
        <row r="6261">
          <cell r="A6261" t="str">
            <v>Dzielnica Śródmieście</v>
          </cell>
          <cell r="B6261" t="str">
            <v>Uczniowski Klub Judo "225" Warszawa, ul. Jana Brożka 15, 01-451 Warszawa</v>
          </cell>
        </row>
        <row r="6262">
          <cell r="A6262" t="str">
            <v>Dzielnica Ursynów</v>
          </cell>
          <cell r="B6262" t="str">
            <v>Uczniowski Klub Judo "225" Warszawa, ul. Jana Brożka 15, 01-451 Warszawa</v>
          </cell>
        </row>
        <row r="6263">
          <cell r="A6263" t="str">
            <v>Dzielnica Wola</v>
          </cell>
          <cell r="B6263" t="str">
            <v>Uczniowski Klub Judo "225" Warszawa, ul. Jana Brożka 15, 01-451 Warszawa</v>
          </cell>
        </row>
        <row r="6264">
          <cell r="A6264" t="str">
            <v>Biuro Edukacji</v>
          </cell>
          <cell r="B6264" t="str">
            <v>Uczniowski Klub Judo "225" Warszawa, ul. Jana Brożka 15, 01-451 Warszawa</v>
          </cell>
        </row>
        <row r="6265">
          <cell r="A6265" t="str">
            <v>Biuro Sportu i Rekreacji</v>
          </cell>
          <cell r="B6265" t="str">
            <v>Uczniowski Klub Judo "225" Warszawa, ul. Jana Brożka 15, 01-451 Warszawa</v>
          </cell>
        </row>
        <row r="6266">
          <cell r="A6266" t="str">
            <v>Dzielnica Wawer</v>
          </cell>
          <cell r="B6266" t="str">
            <v>Uczniowski Klub Judo "225" Warszawa, ul. Jana Brożka 15, 01-451 Warszawa</v>
          </cell>
        </row>
        <row r="6267">
          <cell r="A6267" t="str">
            <v>Dzielnica Praga-Południe</v>
          </cell>
          <cell r="B6267" t="str">
            <v>Uczniowski Klub Judo "225" Warszawa, ul. Jana Brożka 15, 01-451 Warszawa</v>
          </cell>
        </row>
        <row r="6268">
          <cell r="A6268" t="str">
            <v>Dzielnica Bemowo</v>
          </cell>
          <cell r="B6268" t="str">
            <v>Uczniowski Klub Judo "225" Warszawa, ul. Jana Brożka 15, 01-451 Warszawa</v>
          </cell>
        </row>
        <row r="6269">
          <cell r="A6269" t="str">
            <v>Centrum Komunikacji Społecznej</v>
          </cell>
          <cell r="B6269" t="str">
            <v>Uczniowski Klub Judo "225" Warszawa, ul. Jana Brożka 15, 01-451 Warszawa</v>
          </cell>
        </row>
        <row r="6270">
          <cell r="A6270" t="str">
            <v>Biuro Sportu i Rekreacji</v>
          </cell>
          <cell r="B6270" t="str">
            <v>Uczniowski Klub Judo "82" Warszawa, ul. Stanisława Konarskiego 20,01-464 Warszawa</v>
          </cell>
        </row>
        <row r="6271">
          <cell r="A6271" t="str">
            <v>Dzielnica Bemowo</v>
          </cell>
          <cell r="B6271" t="str">
            <v>Uczniowski Klub Judo "82" Warszawa, ul. Stanisława Konarskiego 20,01-464 Warszawa</v>
          </cell>
        </row>
        <row r="6272">
          <cell r="A6272" t="str">
            <v>Dzielnica Praga-Południe</v>
          </cell>
          <cell r="B6272" t="str">
            <v>Uczniowski Klub Judo "82" Warszawa, ul. Stanisława Konarskiego 20,01-464 Warszawa</v>
          </cell>
        </row>
        <row r="6273">
          <cell r="A6273" t="str">
            <v>Dzielnica Śródmieście</v>
          </cell>
          <cell r="B6273" t="str">
            <v>Uczniowski Klub Judo "82" Warszawa, ul. Stanisława Konarskiego 20,01-464 Warszawa</v>
          </cell>
        </row>
        <row r="6274">
          <cell r="A6274" t="str">
            <v>Dzielnica Wawer</v>
          </cell>
          <cell r="B6274" t="str">
            <v>Uczniowski Klub Judo "82" Warszawa, ul. Stanisława Konarskiego 20,01-464 Warszawa</v>
          </cell>
        </row>
        <row r="6275">
          <cell r="A6275" t="str">
            <v>Dzielnica Wola</v>
          </cell>
          <cell r="B6275" t="str">
            <v>Uczniowski Klub Judo "82" Warszawa, ul. Stanisława Konarskiego 20,01-464 Warszawa</v>
          </cell>
        </row>
        <row r="6276">
          <cell r="A6276" t="str">
            <v>Biuro Edukacji</v>
          </cell>
          <cell r="B6276" t="str">
            <v>Uczniowski Klub Judo "82" Warszawa, ul. Stanisława Konarskiego 20,01-464 Warszawa</v>
          </cell>
        </row>
        <row r="6277">
          <cell r="A6277" t="str">
            <v>Dzielnica Rembertów</v>
          </cell>
          <cell r="B6277" t="str">
            <v>Uczniowski Klub Judo "ASzWoj Warszawa", Al. Gen. Antoniego Chruściela, 00-910 Warszawa</v>
          </cell>
        </row>
        <row r="6278">
          <cell r="A6278" t="str">
            <v>Biuro Sportu i Rekreacji</v>
          </cell>
          <cell r="B6278" t="str">
            <v>Uczniowski Klub Judo "ASzWoj Warszawa", Al. Gen. Chruściela, 00-910 Warszawa</v>
          </cell>
        </row>
        <row r="6279">
          <cell r="A6279" t="str">
            <v>Biuro Sportu i Rekreacji</v>
          </cell>
          <cell r="B6279" t="str">
            <v>Uczniowski Klub Judo "Champion", ul. Korsykańska 7/20, 00-761 Warszawa</v>
          </cell>
        </row>
        <row r="6280">
          <cell r="A6280" t="str">
            <v>Dzielnica Mokotów</v>
          </cell>
          <cell r="B6280" t="str">
            <v>Uczniowski Klub Judo "Champion", ul. Korsykańska 7/20, 00-761 Warszawa</v>
          </cell>
        </row>
        <row r="6281">
          <cell r="A6281" t="str">
            <v>Biuro Sportu i Rekreacji</v>
          </cell>
          <cell r="B6281" t="str">
            <v>Uczniowski Klub Judo "Lemur", ul. Zaułek 34, 03-287 Warszawa</v>
          </cell>
        </row>
        <row r="6282">
          <cell r="A6282" t="str">
            <v>Dzielnica Białołęka</v>
          </cell>
          <cell r="B6282" t="str">
            <v>Uczniowski Klub Judo "Lemur", ul. Zaułek 34, 03-287 Warszawa</v>
          </cell>
        </row>
        <row r="6283">
          <cell r="A6283" t="str">
            <v>Dzielnica Wola</v>
          </cell>
          <cell r="B6283" t="str">
            <v>Uczniowski Klub Judo "Lemur", ul. Zaułek 34, 03-287 Warszawa</v>
          </cell>
        </row>
        <row r="6284">
          <cell r="A6284" t="str">
            <v>Biuro Sportu i Rekreacji</v>
          </cell>
          <cell r="B6284" t="str">
            <v>Uczniowski Klub Judo "Ryś", ul. Na Uboczu 9, 02-791 Warszawa</v>
          </cell>
        </row>
        <row r="6285">
          <cell r="A6285" t="str">
            <v>Dzielnica Ursynów</v>
          </cell>
          <cell r="B6285" t="str">
            <v>Uczniowski Klub Judo "Ryś", ul. Na Uboczu 9, 02-791 Warszawa</v>
          </cell>
        </row>
        <row r="6286">
          <cell r="A6286" t="str">
            <v>Dzielnica Śródmieście</v>
          </cell>
          <cell r="B6286" t="str">
            <v>Uczniowski Klub Judo Arcus, ul. Przytulna 3, 03-083 Warszawa</v>
          </cell>
        </row>
        <row r="6287">
          <cell r="A6287" t="str">
            <v>Dzielnica Białołęka</v>
          </cell>
          <cell r="B6287" t="str">
            <v>Uczniowski Klub Judo Arcus, ul. Przytulna 3, 03-083 Warszawa</v>
          </cell>
        </row>
        <row r="6288">
          <cell r="A6288" t="str">
            <v>Biuro Sportu i Rekreacji</v>
          </cell>
          <cell r="B6288" t="str">
            <v>Uczniowski Klub Judo Arcus, ul. Przytulna 3, 03-083 Warszawa</v>
          </cell>
        </row>
        <row r="6289">
          <cell r="A6289" t="str">
            <v>Dzielnica Mokotów</v>
          </cell>
          <cell r="B6289" t="str">
            <v>Uczniowski Klub Judo Arcus, ul. Przytulna 3, 03-083 Warszawa</v>
          </cell>
        </row>
        <row r="6290">
          <cell r="A6290" t="str">
            <v>Biuro Sportu i Rekreacji</v>
          </cell>
          <cell r="B6290" t="str">
            <v>Uczniowski Klub Judo KOBRA, ul. Suwalska 32/96, 03-252 Warszawa</v>
          </cell>
        </row>
        <row r="6291">
          <cell r="A6291" t="str">
            <v>Dzielnica Targówek</v>
          </cell>
          <cell r="B6291" t="str">
            <v>Uczniowski Klub Judo KOBRA, ul. Suwalska 32/96, 03-252 Warszawa</v>
          </cell>
        </row>
        <row r="6292">
          <cell r="A6292" t="str">
            <v>Biuro Sportu i Rekreacji</v>
          </cell>
          <cell r="B6292" t="str">
            <v>Uczniowski Klub Judo Meiyo, ul. Władysława Broniewskiego 77/238, 01-865 Warszawa</v>
          </cell>
        </row>
        <row r="6293">
          <cell r="A6293" t="str">
            <v>Dzielnica Wilanów</v>
          </cell>
          <cell r="B6293" t="str">
            <v>Uczniowski Klub Karate Kyokushin IPPON Konstancin-Jeziorna, ul. Bielawska, 05-520 Konstancin-Jeziorna</v>
          </cell>
        </row>
        <row r="6294">
          <cell r="A6294" t="str">
            <v>Dzielnica Praga-Południe</v>
          </cell>
          <cell r="B6294" t="str">
            <v>Uczniowski Klub Karate Tradycyjnego "Praga- Południe", ul. Osowska, 04-351 Warszawa</v>
          </cell>
        </row>
        <row r="6295">
          <cell r="A6295" t="str">
            <v>Dzielnica Praga-Północ</v>
          </cell>
          <cell r="B6295" t="str">
            <v>Uczniowski Klub Karate Tradycyjnego "Praga- Południe", ul. Osowska, 04-351 Warszawa</v>
          </cell>
        </row>
        <row r="6296">
          <cell r="A6296" t="str">
            <v>Dzielnica Białołęka</v>
          </cell>
          <cell r="B6296" t="str">
            <v>Uczniowski Klub Lekkoatletyczny "Olimpijczyk 112", ul. Dzieci Warszawy, Warszawa, 02-495 Ursus</v>
          </cell>
        </row>
        <row r="6297">
          <cell r="A6297" t="str">
            <v>Dzielnica Ursus</v>
          </cell>
          <cell r="B6297" t="str">
            <v>Uczniowski Klub Lekkoatletyczny "Olimpijczyk 112", ul. Dzieci Warszawy, Warszawa, 02-495 Ursus</v>
          </cell>
        </row>
        <row r="6298">
          <cell r="A6298" t="str">
            <v>Biuro Edukacji</v>
          </cell>
          <cell r="B6298" t="str">
            <v>Uczniowski Klub Lekkoatletyczny "Olimpijczyk 112", ul. Dzieci Warszawy, Warszawa, 02-495 Ursus</v>
          </cell>
        </row>
        <row r="6299">
          <cell r="A6299" t="str">
            <v>Biuro Sportu i Rekreacji</v>
          </cell>
          <cell r="B6299" t="str">
            <v>Uczniowski Klub Piłki Ręcznej "Agrykola" Warszawa, ul. Myśliwiecka, 00-459 Warszawa</v>
          </cell>
        </row>
        <row r="6300">
          <cell r="A6300" t="str">
            <v>Dzielnica Ochota</v>
          </cell>
          <cell r="B6300" t="str">
            <v>Uczniowski Klub Piłki Ręcznej "Agrykola" Warszawa, ul. Myśliwiecka, 00-459 Warszawa</v>
          </cell>
        </row>
        <row r="6301">
          <cell r="A6301" t="str">
            <v>Dzielnica Śródmieście</v>
          </cell>
          <cell r="B6301" t="str">
            <v>Uczniowski Klub Pływacki "POLONIA WARSZAWA", ul. Ciasna 13, 00-232 Warszawa</v>
          </cell>
        </row>
        <row r="6302">
          <cell r="A6302" t="str">
            <v>Biuro Sportu i Rekreacji</v>
          </cell>
          <cell r="B6302" t="str">
            <v>Uczniowski Klub Pływacki "POLONIA WARSZAWA", ul. Ciasna 13, 00-232 Warszawa</v>
          </cell>
        </row>
        <row r="6303">
          <cell r="A6303" t="str">
            <v>Dzielnica Śródmieście</v>
          </cell>
          <cell r="B6303" t="str">
            <v>Uczniowski Klub Sportowy "Atena", ul. Międzyparkowa 4, 00-208 Warszawa</v>
          </cell>
        </row>
        <row r="6304">
          <cell r="A6304" t="str">
            <v>Dzielnica Ursynów</v>
          </cell>
          <cell r="B6304" t="str">
            <v>Uczniowski Klub Sportowy "Atena", ul. Międzyparkowa 4, 00-208 Warszawa</v>
          </cell>
        </row>
        <row r="6305">
          <cell r="A6305" t="str">
            <v>Biuro Sportu i Rekreacji</v>
          </cell>
          <cell r="B6305" t="str">
            <v>Uczniowski Klub Sportowy "Atena", ul. Międzyparkowa 4, 00-208 Warszawa</v>
          </cell>
        </row>
        <row r="6306">
          <cell r="A6306" t="str">
            <v>Biuro Sportu i Rekreacji</v>
          </cell>
          <cell r="B6306" t="str">
            <v>Uczniowski Klub Sportowy "Białe Orły", ul. Juranda Ze Spychowa 10, 03-257 Warszawa</v>
          </cell>
        </row>
        <row r="6307">
          <cell r="A6307" t="str">
            <v>Dzielnica Białołęka</v>
          </cell>
          <cell r="B6307" t="str">
            <v>Uczniowski Klub Sportowy "Białe Orły", ul. Juranda Ze Spychowa 10, 03-257 Warszawa</v>
          </cell>
        </row>
        <row r="6308">
          <cell r="A6308" t="str">
            <v>Biuro Sportu i Rekreacji</v>
          </cell>
          <cell r="B6308" t="str">
            <v>Uczniowski Klub Sportowy "BIELANY -273”, ul. Józefa Balcerzaka 1, 01-944 Warszawa</v>
          </cell>
        </row>
        <row r="6309">
          <cell r="A6309" t="str">
            <v>Dzielnica Bielany</v>
          </cell>
          <cell r="B6309" t="str">
            <v>Uczniowski Klub Sportowy "BIELANY -273”, ul. Józefa Balcerzaka 1, 01-944 Warszawa</v>
          </cell>
        </row>
        <row r="6310">
          <cell r="A6310" t="str">
            <v>Biuro Sportu i Rekreacji</v>
          </cell>
          <cell r="B6310" t="str">
            <v>Uczniowski Klub Sportowy "Błyskawica" Praga Północ, ul. Kawęczyńska 44, 03-770 Warszawa</v>
          </cell>
        </row>
        <row r="6311">
          <cell r="A6311" t="str">
            <v>Dzielnica Praga-Północ</v>
          </cell>
          <cell r="B6311" t="str">
            <v>Uczniowski Klub Sportowy "Błyskawica" Praga Północ, ul. Kawęczyńska 44, 03-770 Warszawa</v>
          </cell>
        </row>
        <row r="6312">
          <cell r="A6312" t="str">
            <v>Biuro Sportu i Rekreacji</v>
          </cell>
          <cell r="B6312" t="str">
            <v>Uczniowski Klub Sportowy "Caissa", ul. Domaniewska 47/501, 02-672 Warszawa</v>
          </cell>
        </row>
        <row r="6313">
          <cell r="A6313" t="str">
            <v>Dzielnica Ursus</v>
          </cell>
          <cell r="B6313" t="str">
            <v>Uczniowski Klub Sportowy "Czternastka", ul. Gen. Kazimierza Sosnkowskiego 10, 02-495 Warszawa</v>
          </cell>
        </row>
        <row r="6314">
          <cell r="A6314" t="str">
            <v>Biuro Sportu i Rekreacji</v>
          </cell>
          <cell r="B6314" t="str">
            <v>Uczniowski Klub Sportowy "Czternastka", ul. Gen. Kazimierza Sosnkowskiego 10, 02-495 Warszawa</v>
          </cell>
        </row>
        <row r="6315">
          <cell r="A6315" t="str">
            <v>Dzielnica Mokotów</v>
          </cell>
          <cell r="B6315" t="str">
            <v>Uczniowski Klub Sportowy "Czwórka", ul. Domaniewska 33, 02-672 Warszawa</v>
          </cell>
        </row>
        <row r="6316">
          <cell r="A6316" t="str">
            <v>Biuro Sportu i Rekreacji</v>
          </cell>
          <cell r="B6316" t="str">
            <v>Uczniowski Klub Sportowy "Diamond Athletics Białołęka", ul. Leśnej Polanki 63/65, 03-142 Warszawa</v>
          </cell>
        </row>
        <row r="6317">
          <cell r="A6317" t="str">
            <v>Biuro Sportu i Rekreacji</v>
          </cell>
          <cell r="B6317" t="str">
            <v>Uczniowski Klub Sportowy "Dwójka", ul. Brata Alberta 46, 05-075 Warszawa</v>
          </cell>
        </row>
        <row r="6318">
          <cell r="A6318" t="str">
            <v>Dzielnica Rembertów</v>
          </cell>
          <cell r="B6318" t="str">
            <v>Uczniowski Klub Sportowy "Dwójka", ul. Brata Alberta 46, 05-075 Warszawa</v>
          </cell>
        </row>
        <row r="6319">
          <cell r="A6319" t="str">
            <v>Dzielnica Wesoła</v>
          </cell>
          <cell r="B6319" t="str">
            <v>Uczniowski Klub Sportowy "Dwójka", ul. Brata Alberta 46, 05-075 Warszawa</v>
          </cell>
        </row>
        <row r="6320">
          <cell r="A6320" t="str">
            <v>Dzielnica Mokotów</v>
          </cell>
          <cell r="B6320" t="str">
            <v>Uczniowski Klub Sportowy "Dziki z Siekierek", ul. Bobrowiecka, 00-728 Warszawa</v>
          </cell>
        </row>
        <row r="6321">
          <cell r="A6321" t="str">
            <v>Biuro Sportu i Rekreacji</v>
          </cell>
          <cell r="B6321" t="str">
            <v>Uczniowski Klub Sportowy "Dziki z Siekierek", ul. Bobrowiecka, 00-728 Warszawa</v>
          </cell>
        </row>
        <row r="6322">
          <cell r="A6322" t="str">
            <v>Dzielnica Wawer</v>
          </cell>
          <cell r="B6322" t="str">
            <v>Uczniowski Klub Sportowy "Falenica", ul. Bartoszycka 45/47, 04-923 Warszawa</v>
          </cell>
        </row>
        <row r="6323">
          <cell r="A6323" t="str">
            <v>Dzielnica Bielany</v>
          </cell>
          <cell r="B6323" t="str">
            <v>Uczniowski Klub Sportowy "G - 8 Bielany", ul. Szegedyńska 11, 01-957 Warszawa</v>
          </cell>
        </row>
        <row r="6324">
          <cell r="A6324" t="str">
            <v>Biuro Sportu i Rekreacji</v>
          </cell>
          <cell r="B6324" t="str">
            <v>Uczniowski Klub Sportowy "G - 8 Bielany", ul. Szegedyńska 11, 01-957 Warszawa</v>
          </cell>
        </row>
        <row r="6325">
          <cell r="A6325" t="str">
            <v>Dzielnica Żoliborz</v>
          </cell>
          <cell r="B6325" t="str">
            <v>Uczniowski Klub Sportowy "Gepard", ul. Przasnyska 18A, 01-756 Warszawa</v>
          </cell>
        </row>
        <row r="6326">
          <cell r="A6326" t="str">
            <v>Biuro Sportu i Rekreacji</v>
          </cell>
          <cell r="B6326" t="str">
            <v>Uczniowski Klub Sportowy "Gepard", ul. Przasnyska 18A, 01-756 Warszawa</v>
          </cell>
        </row>
        <row r="6327">
          <cell r="A6327" t="str">
            <v>Dzielnica Ursynów</v>
          </cell>
          <cell r="B6327" t="str">
            <v>Uczniowski Klub Sportowy "GIM 92 Ursynów", ul. Koncertowa 4, 02-787 Warszawa</v>
          </cell>
        </row>
        <row r="6328">
          <cell r="A6328" t="str">
            <v>Dzielnica Ursus</v>
          </cell>
          <cell r="B6328" t="str">
            <v>Uczniowski Klub Sportowy "HEROS", ul. Tomcia Palucha 12/47, 02-495 Warszawa</v>
          </cell>
        </row>
        <row r="6329">
          <cell r="A6329" t="str">
            <v>Dzielnica Mokotów</v>
          </cell>
          <cell r="B6329" t="str">
            <v>Uczniowski Klub Sportowy "HEROS", ul. Tomcia Palucha 12/47, 02-495 Warszawa</v>
          </cell>
        </row>
        <row r="6330">
          <cell r="A6330" t="str">
            <v>Dzielnica Bemowo</v>
          </cell>
          <cell r="B6330" t="str">
            <v>Uczniowski Klub Sportowy "HEROS", ul. Tomcia Palucha 12/47, 02-495 Warszawa</v>
          </cell>
        </row>
        <row r="6331">
          <cell r="A6331" t="str">
            <v>Biuro Sportu i Rekreacji</v>
          </cell>
          <cell r="B6331" t="str">
            <v>Uczniowski Klub Sportowy "HEROS", ul. Tomcia Palucha 12/47, 02-495 Warszawa</v>
          </cell>
        </row>
        <row r="6332">
          <cell r="A6332" t="str">
            <v>Biuro Sportu i Rekreacji</v>
          </cell>
          <cell r="B6332" t="str">
            <v>Uczniowski Klub Sportowy "IMPULS" - Warszawa, Aleja Stanów Zjednoczonych 24, 03-964 Warszawa</v>
          </cell>
        </row>
        <row r="6333">
          <cell r="A6333" t="str">
            <v>Dzielnica Praga-Południe</v>
          </cell>
          <cell r="B6333" t="str">
            <v>Uczniowski Klub Sportowy "IMPULS" - Warszawa, Aleja Stanów Zjednoczonych 24, 03-964 Warszawa</v>
          </cell>
        </row>
        <row r="6334">
          <cell r="A6334" t="str">
            <v>Dzielnica Mokotów</v>
          </cell>
          <cell r="B6334" t="str">
            <v>Uczniowski Klub Sportowy "Irina" Warszawa, ul. Ludwika Narbutta 14, 02-541 Warszawa</v>
          </cell>
        </row>
        <row r="6335">
          <cell r="A6335" t="str">
            <v>Biuro Sportu i Rekreacji</v>
          </cell>
          <cell r="B6335" t="str">
            <v>Uczniowski Klub Sportowy "Irina" Warszawa, ul. Ludwika Narbutta 14, 02-541 Warszawa</v>
          </cell>
        </row>
        <row r="6336">
          <cell r="A6336" t="str">
            <v>Dzielnica Ochota</v>
          </cell>
          <cell r="B6336" t="str">
            <v>Uczniowski Klub Sportowy "Irina" Warszawa, ul. Ludwika Narbutta 14, 02-541 Warszawa</v>
          </cell>
        </row>
        <row r="6337">
          <cell r="A6337" t="str">
            <v>Dzielnica Ursus</v>
          </cell>
          <cell r="B6337" t="str">
            <v>Uczniowski Klub Sportowy "Iskra" Warszawa, ul. Stanisława Wojciechowskiego 35 Lok. 29, 02-495 Warszawa</v>
          </cell>
        </row>
        <row r="6338">
          <cell r="A6338" t="str">
            <v>Dzielnica Bemowo</v>
          </cell>
          <cell r="B6338" t="str">
            <v>Uczniowski Klub Sportowy "Iskra" Warszawa, ul. Stanisława Wojciechowskiego 35 Lok. 29, 02-495 Warszawa</v>
          </cell>
        </row>
        <row r="6339">
          <cell r="A6339" t="str">
            <v>Biuro Sportu i Rekreacji</v>
          </cell>
          <cell r="B6339" t="str">
            <v>Uczniowski Klub Sportowy "Iskra" Warszawa, ul. Stanisława Wojciechowskiego 35 Lok. 29, 02-495 Warszawa</v>
          </cell>
        </row>
        <row r="6340">
          <cell r="A6340" t="str">
            <v>Biuro Sportu i Rekreacji</v>
          </cell>
          <cell r="B6340" t="str">
            <v>Uczniowski Klub Sportowy "Jagiellonka", ul. Jagiellońska 7, 03-721 Warszawa</v>
          </cell>
        </row>
        <row r="6341">
          <cell r="A6341" t="str">
            <v>Dzielnica Wesoła</v>
          </cell>
          <cell r="B6341" t="str">
            <v>Uczniowski Klub Sportowy "Jagiellonka", ul. Jagiellońska 7, 03-721 Warszawa</v>
          </cell>
        </row>
        <row r="6342">
          <cell r="A6342" t="str">
            <v>Biuro Edukacji</v>
          </cell>
          <cell r="B6342" t="str">
            <v>Uczniowski Klub Sportowy "Jagiellonka", ul. Jagiellońska 7, 03-721 Warszawa</v>
          </cell>
        </row>
        <row r="6343">
          <cell r="A6343" t="str">
            <v>Dzielnica Praga-Północ</v>
          </cell>
          <cell r="B6343" t="str">
            <v>Uczniowski Klub Sportowy "Jagiellonka", ul. Jagiellońska 7, 03-721 Warszawa</v>
          </cell>
        </row>
        <row r="6344">
          <cell r="A6344" t="str">
            <v>Biuro Sportu i Rekreacji</v>
          </cell>
          <cell r="B6344" t="str">
            <v>Uczniowski Klub Sportowy "Judo Fight Club", ul. Kościuszkowców 89, 04-545 Warszawa</v>
          </cell>
        </row>
        <row r="6345">
          <cell r="A6345" t="str">
            <v>Dzielnica Wawer</v>
          </cell>
          <cell r="B6345" t="str">
            <v>Uczniowski Klub Sportowy "Judo Fight Club", ul. Kościuszkowców 89, 04-545 Warszawa</v>
          </cell>
        </row>
        <row r="6346">
          <cell r="A6346" t="str">
            <v>Dzielnica Wesoła</v>
          </cell>
          <cell r="B6346" t="str">
            <v>Uczniowski Klub Sportowy "Judo Fight Club", ul. Kościuszkowców 89, 04-545 Warszawa</v>
          </cell>
        </row>
        <row r="6347">
          <cell r="A6347" t="str">
            <v>Dzielnica Ursus</v>
          </cell>
          <cell r="B6347" t="str">
            <v>Uczniowski Klub Sportowy "Judo Panda", ul. Konińska 2, 02-495 Warszawa</v>
          </cell>
        </row>
        <row r="6348">
          <cell r="A6348" t="str">
            <v>Biuro Sportu i Rekreacji</v>
          </cell>
          <cell r="B6348" t="str">
            <v>Uczniowski Klub Sportowy "Judo Panda", ul. Konińska 2, 02-495 Warszawa</v>
          </cell>
        </row>
        <row r="6349">
          <cell r="A6349" t="str">
            <v>Dzielnica Targówek</v>
          </cell>
          <cell r="B6349" t="str">
            <v>Uczniowski Klub Sportowy "JUNAK", ul. Blokowa, 03-641 Warszawa</v>
          </cell>
        </row>
        <row r="6350">
          <cell r="A6350" t="str">
            <v>Biuro Sportu i Rekreacji</v>
          </cell>
          <cell r="B6350" t="str">
            <v>Uczniowski Klub Sportowy "KOŁO", ul. Obozowa 60, 01-423 Warszawa</v>
          </cell>
        </row>
        <row r="6351">
          <cell r="A6351" t="str">
            <v>Dzielnica Wola</v>
          </cell>
          <cell r="B6351" t="str">
            <v>Uczniowski Klub Sportowy "KOŁO", ul. Obozowa 60, 01-423 Warszawa</v>
          </cell>
        </row>
        <row r="6352">
          <cell r="A6352" t="str">
            <v>Dzielnica Targówek</v>
          </cell>
          <cell r="B6352" t="str">
            <v>Uczniowski Klub Sportowy "La Basket", ul. Turmoncka 2, 03-254 Warszawa</v>
          </cell>
        </row>
        <row r="6353">
          <cell r="A6353" t="str">
            <v>Biuro Edukacji</v>
          </cell>
          <cell r="B6353" t="str">
            <v>Uczniowski Klub Sportowy "La Basket", ul. Turmoncka 2, 03-254 Warszawa</v>
          </cell>
        </row>
        <row r="6354">
          <cell r="A6354" t="str">
            <v>Biuro Sportu i Rekreacji</v>
          </cell>
          <cell r="B6354" t="str">
            <v>Uczniowski Klub Sportowy "La Basket", ul. Turmoncka 2, 03-254 Warszawa</v>
          </cell>
        </row>
        <row r="6355">
          <cell r="A6355" t="str">
            <v>Dzielnica Bemowo</v>
          </cell>
          <cell r="B6355" t="str">
            <v>Uczniowski Klub Sportowy "La Basket", ul. Turmoncka 2, 03-254 Warszawa</v>
          </cell>
        </row>
        <row r="6356">
          <cell r="A6356" t="str">
            <v>Dzielnica Białołęka</v>
          </cell>
          <cell r="B6356" t="str">
            <v>Uczniowski Klub Sportowy "La Basket", ul. Turmoncka 2, 03-254 Warszawa</v>
          </cell>
        </row>
        <row r="6357">
          <cell r="A6357" t="str">
            <v>Dzielnica Wola</v>
          </cell>
          <cell r="B6357" t="str">
            <v>UCZNIOWSKI KLUB SPORTOWY "LABDA", ul. Płocka, 01-173 Warszawa</v>
          </cell>
        </row>
        <row r="6358">
          <cell r="A6358" t="str">
            <v>Biuro Sportu i Rekreacji</v>
          </cell>
          <cell r="B6358" t="str">
            <v>Uczniowski Klub Sportowy "Lupus Kabaty", ul. Zoltána Baló 1, 02-793 Warszawa</v>
          </cell>
        </row>
        <row r="6359">
          <cell r="A6359" t="str">
            <v>Dzielnica Ursynów</v>
          </cell>
          <cell r="B6359" t="str">
            <v>Uczniowski Klub Sportowy "Lupus Kabaty", ul. Zoltána Baló 1, 02-793 Warszawa</v>
          </cell>
        </row>
        <row r="6360">
          <cell r="A6360" t="str">
            <v>Dzielnica Włochy</v>
          </cell>
          <cell r="B6360" t="str">
            <v>Uczniowski Klub Sportowy "Manta Warszawa Włochy", ul. Gładka 18, 02-172 Warszawa</v>
          </cell>
        </row>
        <row r="6361">
          <cell r="A6361" t="str">
            <v>Biuro Sportu i Rekreacji</v>
          </cell>
          <cell r="B6361" t="str">
            <v>Uczniowski Klub Sportowy "Manta Warszawa Włochy", ul. Gładka 18, 02-172 Warszawa</v>
          </cell>
        </row>
        <row r="6362">
          <cell r="A6362" t="str">
            <v>Dzielnica Praga-Południe</v>
          </cell>
          <cell r="B6362" t="str">
            <v>Uczniowski Klub Sportowy "MILENIUM", ul. Aleksandra Kowalskiego 3/208, 03-288 Warszawa</v>
          </cell>
        </row>
        <row r="6363">
          <cell r="A6363" t="str">
            <v>Dzielnica Targówek</v>
          </cell>
          <cell r="B6363" t="str">
            <v>Uczniowski Klub Sportowy "MILENIUM", ul. Aleksandra Kowalskiego 3/208, 03-288 Warszawa</v>
          </cell>
        </row>
        <row r="6364">
          <cell r="A6364" t="str">
            <v>Biuro Sportu i Rekreacji</v>
          </cell>
          <cell r="B6364" t="str">
            <v>Uczniowski Klub Sportowy "MILENIUM", ul. Aleksandra Kowalskiego 3/208, 03-288 Warszawa</v>
          </cell>
        </row>
        <row r="6365">
          <cell r="A6365" t="str">
            <v>Dzielnica Białołęka</v>
          </cell>
          <cell r="B6365" t="str">
            <v>Uczniowski Klub Sportowy "Miłośnik", ul. Jana Pawła Ii 13, 05-077 Warszawa</v>
          </cell>
        </row>
        <row r="6366">
          <cell r="A6366" t="str">
            <v>Dzielnica Wesoła</v>
          </cell>
          <cell r="B6366" t="str">
            <v>Uczniowski Klub Sportowy "Miłośnik", ul. Jana Pawła Ii 13, 05-077 Warszawa</v>
          </cell>
        </row>
        <row r="6367">
          <cell r="A6367" t="str">
            <v>Biuro Sportu i Rekreacji</v>
          </cell>
          <cell r="B6367" t="str">
            <v>Uczniowski Klub Sportowy "Miłośnik", ul. Jana Pawła Ii 13, 05-077 Warszawa</v>
          </cell>
        </row>
        <row r="6368">
          <cell r="A6368" t="str">
            <v>Dzielnica Bielany</v>
          </cell>
          <cell r="B6368" t="str">
            <v>Uczniowski Klub Sportowy "MŁODZIK", ul. Posag 7 Panien 16/115, 02-495 Warszawa</v>
          </cell>
        </row>
        <row r="6369">
          <cell r="A6369" t="str">
            <v>Biuro Sportu i Rekreacji</v>
          </cell>
          <cell r="B6369" t="str">
            <v>Uczniowski Klub Sportowy "MŁODZIK", ul. Posag 7 Panien 16/115, 02-495 Warszawa</v>
          </cell>
        </row>
        <row r="6370">
          <cell r="A6370" t="str">
            <v>Dzielnica Bemowo</v>
          </cell>
          <cell r="B6370" t="str">
            <v>Uczniowski Klub Sportowy "MŁODZIK", ul. Posag 7 Panien 16/115, 02-495 Warszawa</v>
          </cell>
        </row>
        <row r="6371">
          <cell r="A6371" t="str">
            <v>Dzielnica Mokotów</v>
          </cell>
          <cell r="B6371" t="str">
            <v>Uczniowski Klub Sportowy "Mokotovia", ul. Jana Pawła Woronicza 76/15, 02-640 Warszawa</v>
          </cell>
        </row>
        <row r="6372">
          <cell r="A6372" t="str">
            <v>Biuro Sportu i Rekreacji</v>
          </cell>
          <cell r="B6372" t="str">
            <v>Uczniowski Klub Sportowy "Mokotovia", ul. Jana Pawła Woronicza 76/15, 02-640 Warszawa</v>
          </cell>
        </row>
        <row r="6373">
          <cell r="A6373" t="str">
            <v>Dzielnica Mokotów</v>
          </cell>
          <cell r="B6373" t="str">
            <v>Uczniowski Klub Sportowy "Nad Jeziorkiem", ul. Jeziorna 5/9, 02-912 Warszawa</v>
          </cell>
        </row>
        <row r="6374">
          <cell r="A6374" t="str">
            <v>Dzielnica Śródmieście</v>
          </cell>
          <cell r="B6374" t="str">
            <v>Uczniowski Klub Sportowy "NISKA", ul. Niska 5, 00-179 Warszawa</v>
          </cell>
        </row>
        <row r="6375">
          <cell r="A6375" t="str">
            <v>Biuro Sportu i Rekreacji</v>
          </cell>
          <cell r="B6375" t="str">
            <v>Uczniowski Klub Sportowy "NISKA", ul. Niska 5, 00-179 Warszawa</v>
          </cell>
        </row>
        <row r="6376">
          <cell r="A6376" t="str">
            <v>Dzielnica Targówek</v>
          </cell>
          <cell r="B6376" t="str">
            <v>Uczniowski Klub Sportowy "NISKA", ul. Niska 5, 00-179 Warszawa</v>
          </cell>
        </row>
        <row r="6377">
          <cell r="A6377" t="str">
            <v>Dzielnica Wola</v>
          </cell>
          <cell r="B6377" t="str">
            <v>Uczniowski Klub Sportowy "Olimpijczycy", ul. Szegedyńska, 01-957 Warszawa</v>
          </cell>
        </row>
        <row r="6378">
          <cell r="A6378" t="str">
            <v>Biuro Sportu i Rekreacji</v>
          </cell>
          <cell r="B6378" t="str">
            <v>Uczniowski Klub Sportowy "OSTROBRAMSKA", ul. Kwatery Głównej, Warszawa, 04-294 Warszawa (Praga-Południe)</v>
          </cell>
        </row>
        <row r="6379">
          <cell r="A6379" t="str">
            <v>Dzielnica Bemowo</v>
          </cell>
          <cell r="B6379" t="str">
            <v>Uczniowski Klub Sportowy "Pingwiny”, ul. Ppłk. Wacława Szadkowskiego 3, 01-493 Warszawa</v>
          </cell>
        </row>
        <row r="6380">
          <cell r="A6380" t="str">
            <v>Biuro Sportu i Rekreacji</v>
          </cell>
          <cell r="B6380" t="str">
            <v>Uczniowski Klub Sportowy "Pingwiny”, ul. Ppłk. Wacława Szadkowskiego 3, 01-493 Warszawa</v>
          </cell>
        </row>
        <row r="6381">
          <cell r="A6381" t="str">
            <v>Dzielnica Targówek</v>
          </cell>
          <cell r="B6381" t="str">
            <v>Uczniowski Klub Sportowy "PLAS", ul. Suwalska 29, 03-252 Warszawa</v>
          </cell>
        </row>
        <row r="6382">
          <cell r="A6382" t="str">
            <v>Biuro Sportu i Rekreacji</v>
          </cell>
          <cell r="B6382" t="str">
            <v>Uczniowski Klub Sportowy "PLAS", ul. Suwalska 29, 03-252 Warszawa</v>
          </cell>
        </row>
        <row r="6383">
          <cell r="A6383" t="str">
            <v>Biuro Sportu i Rekreacji</v>
          </cell>
          <cell r="B6383" t="str">
            <v>Uczniowski Klub Sportowy "Praskie Centrum Sportu", ul. Naddnieprzańska 2/4, 04-205 Warszawa</v>
          </cell>
        </row>
        <row r="6384">
          <cell r="A6384" t="str">
            <v>Dzielnica Praga-Południe</v>
          </cell>
          <cell r="B6384" t="str">
            <v>Uczniowski Klub Sportowy "Praskie Centrum Sportu", ul. Naddnieprzańska 2/4, 04-205 Warszawa</v>
          </cell>
        </row>
        <row r="6385">
          <cell r="A6385" t="str">
            <v>Biuro Polityki Zdrowotnej</v>
          </cell>
          <cell r="B6385" t="str">
            <v>Uczniowski Klub Sportowy "Praskie Centrum Sportu", ul. Naddnieprzańska 2/4, 04-205 Warszawa</v>
          </cell>
        </row>
        <row r="6386">
          <cell r="A6386" t="str">
            <v>Biuro Pomocy i Projektów Społecznych</v>
          </cell>
          <cell r="B6386" t="str">
            <v>Uczniowski Klub Sportowy "Praskie Centrum Sportu", ul. Naddnieprzańska 2/4, 04-205 Warszawa</v>
          </cell>
        </row>
        <row r="6387">
          <cell r="A6387" t="str">
            <v>Centrum Komunikacji Społecznej</v>
          </cell>
          <cell r="B6387" t="str">
            <v>Uczniowski Klub Sportowy "Praskie Centrum Sportu", ul. Naddnieprzańska 2/4, 04-205 Warszawa</v>
          </cell>
        </row>
        <row r="6388">
          <cell r="A6388" t="str">
            <v>Biuro Edukacji</v>
          </cell>
          <cell r="B6388" t="str">
            <v>Uczniowski Klub Sportowy "Praskie Centrum Sportu", ul. Naddnieprzańska 2/4, 04-205 Warszawa</v>
          </cell>
        </row>
        <row r="6389">
          <cell r="A6389" t="str">
            <v>Biuro Sportu i Rekreacji</v>
          </cell>
          <cell r="B6389" t="str">
            <v>Uczniowski Klub Sportowy "PROGRESS WARSZAWA", ul. Dobra 31/37, 00-344 Warszawa</v>
          </cell>
        </row>
        <row r="6390">
          <cell r="A6390" t="str">
            <v>Dzielnica Praga-Południe</v>
          </cell>
          <cell r="B6390" t="str">
            <v>Uczniowski Klub Sportowy "PROGRESS WARSZAWA", ul. Dobra 31/37, 00-344 Warszawa</v>
          </cell>
        </row>
        <row r="6391">
          <cell r="A6391" t="str">
            <v>Dzielnica Śródmieście</v>
          </cell>
          <cell r="B6391" t="str">
            <v>Uczniowski Klub Sportowy "PROGRESS WARSZAWA", ul. Dobra 31/37, 00-344 Warszawa</v>
          </cell>
        </row>
        <row r="6392">
          <cell r="A6392" t="str">
            <v>Dzielnica Ochota</v>
          </cell>
          <cell r="B6392" t="str">
            <v>UCZNIOWSKI KLUB SPORTOWY "RAKOVIA", ul. Siemieńskiego 6, 02-106 Warszawa</v>
          </cell>
        </row>
        <row r="6393">
          <cell r="A6393" t="str">
            <v>Dzielnica Mokotów</v>
          </cell>
          <cell r="B6393" t="str">
            <v>Uczniowski Klub Sportowy "SADYBA", ul. Okrężna 53, 02-925 Warszawa</v>
          </cell>
        </row>
        <row r="6394">
          <cell r="A6394" t="str">
            <v>Biuro Sportu i Rekreacji</v>
          </cell>
          <cell r="B6394" t="str">
            <v>Uczniowski Klub Sportowy "SADYBA", ul. Okrężna 53, 02-925 Warszawa</v>
          </cell>
        </row>
        <row r="6395">
          <cell r="A6395" t="str">
            <v>Biuro Sportu i Rekreacji</v>
          </cell>
          <cell r="B6395" t="str">
            <v>Uczniowski Klub Sportowy "Sakura", ul. Władysława Umińskiego 11, 03-984 Warszawa</v>
          </cell>
        </row>
        <row r="6396">
          <cell r="A6396" t="str">
            <v>Dzielnica Praga-Południe</v>
          </cell>
          <cell r="B6396" t="str">
            <v>Uczniowski Klub Sportowy "Sakura", ul. Władysława Umińskiego 11, 03-984 Warszawa</v>
          </cell>
        </row>
        <row r="6397">
          <cell r="A6397" t="str">
            <v>Dzielnica Ursus</v>
          </cell>
          <cell r="B6397" t="str">
            <v>Uczniowski Klub Sportowy "SameJudo", ul. Powstańców 37 M 241, 05-091 Ząbki</v>
          </cell>
        </row>
        <row r="6398">
          <cell r="A6398" t="str">
            <v>Dzielnica Wesoła</v>
          </cell>
          <cell r="B6398" t="str">
            <v>Uczniowski Klub Sportowy "SameJudo", ul. Powstańców 37 M 241, 05-091 Ząbki</v>
          </cell>
        </row>
        <row r="6399">
          <cell r="A6399" t="str">
            <v>Biuro Sportu i Rekreacji</v>
          </cell>
          <cell r="B6399" t="str">
            <v>Uczniowski Klub Sportowy "SameJudo", ul. Powstańców 37 M 241, 05-091 Ząbki</v>
          </cell>
        </row>
        <row r="6400">
          <cell r="A6400" t="str">
            <v>Dzielnica Praga-Północ</v>
          </cell>
          <cell r="B6400" t="str">
            <v>Uczniowski Klub Sportowy "SameJudo", ul. Powstańców 37 M 241, 05-091 Ząbki</v>
          </cell>
        </row>
        <row r="6401">
          <cell r="A6401" t="str">
            <v>Dzielnica Rembertów</v>
          </cell>
          <cell r="B6401" t="str">
            <v>Uczniowski Klub Sportowy "SameJudo", ul. Powstańców 37 M 241, 05-091 Ząbki</v>
          </cell>
        </row>
        <row r="6402">
          <cell r="A6402" t="str">
            <v>Dzielnica Ursus</v>
          </cell>
          <cell r="B6402" t="str">
            <v>Uczniowski Klub Sportowy "SKALAR", ul. Gen. Kazimierza Sosnkowskiego 3, 02-495 Warszawa</v>
          </cell>
        </row>
        <row r="6403">
          <cell r="A6403" t="str">
            <v>Biuro Sportu i Rekreacji</v>
          </cell>
          <cell r="B6403" t="str">
            <v>Uczniowski Klub Sportowy "SKALAR", ul. Gen. Kazimierza Sosnkowskiego 3, 02-495 Warszawa</v>
          </cell>
        </row>
        <row r="6404">
          <cell r="A6404" t="str">
            <v>Biuro Sportu i Rekreacji</v>
          </cell>
          <cell r="B6404" t="str">
            <v>Uczniowski Klub Sportowy "SMS - Warszawa", ul. S.Lindego, 01-952 Warszawa</v>
          </cell>
        </row>
        <row r="6405">
          <cell r="A6405" t="str">
            <v>Biuro Sportu i Rekreacji</v>
          </cell>
          <cell r="B6405" t="str">
            <v>Uczniowski Klub Sportowy "SP 220" Warszawa, Al.Jana Pawła Ii, 00-133 Warszawa</v>
          </cell>
        </row>
        <row r="6406">
          <cell r="A6406" t="str">
            <v>Dzielnica Śródmieście</v>
          </cell>
          <cell r="B6406" t="str">
            <v>UCZNIOWSKI KLUB SPORTOWY "SP 321" WARSZAWA BEMOWO, ul. Szadkowskiego, 01-493 Warszawa</v>
          </cell>
        </row>
        <row r="6407">
          <cell r="A6407" t="str">
            <v>Dzielnica Bemowo</v>
          </cell>
          <cell r="B6407" t="str">
            <v>UCZNIOWSKI KLUB SPORTOWY "SP 321" WARSZAWA BEMOWO, ul. Szadkowskiego, 01-493 Warszawa</v>
          </cell>
        </row>
        <row r="6408">
          <cell r="A6408" t="str">
            <v>Centrum Komunikacji Społecznej</v>
          </cell>
          <cell r="B6408" t="str">
            <v>UCZNIOWSKI KLUB SPORTOWY "SP 321" WARSZAWA BEMOWO, ul. Szadkowskiego, 01-493 Warszawa</v>
          </cell>
        </row>
        <row r="6409">
          <cell r="A6409" t="str">
            <v>Biuro Sportu i Rekreacji</v>
          </cell>
          <cell r="B6409" t="str">
            <v>UCZNIOWSKI KLUB SPORTOWY "SP 321" WARSZAWA BEMOWO, ul. Szadkowskiego, 01-493 Warszawa</v>
          </cell>
        </row>
        <row r="6410">
          <cell r="A6410" t="str">
            <v>Biuro Sportu i Rekreacji</v>
          </cell>
          <cell r="B6410" t="str">
            <v>Uczniowski Klub Sportowy "Spartan Warszawa", ul. Kamienna, 03-441 Warszawa</v>
          </cell>
        </row>
        <row r="6411">
          <cell r="A6411" t="str">
            <v>Dzielnica Targówek</v>
          </cell>
          <cell r="B6411" t="str">
            <v>Uczniowski Klub Sportowy "Targówek", ul. Łabiszyńska 20, 03-397 Warszawa</v>
          </cell>
        </row>
        <row r="6412">
          <cell r="A6412" t="str">
            <v>Biuro Sportu i Rekreacji</v>
          </cell>
          <cell r="B6412" t="str">
            <v>Uczniowski Klub Sportowy "Targówek", ul. Łabiszyńska 20, 03-397 Warszawa</v>
          </cell>
        </row>
        <row r="6413">
          <cell r="A6413" t="str">
            <v>Biuro Sportu i Rekreacji</v>
          </cell>
          <cell r="B6413" t="str">
            <v>Uczniowski Klub Sportowy "Trzystasiódemka" Warszawa-Mokotów, ul. Barcelońska 8, 02-762 Warszawa</v>
          </cell>
        </row>
        <row r="6414">
          <cell r="A6414" t="str">
            <v>Dzielnica Mokotów</v>
          </cell>
          <cell r="B6414" t="str">
            <v>Uczniowski Klub Sportowy "Trzystasiódemka" Warszawa-Mokotów, ul. Barcelońska 8, 02-762 Warszawa</v>
          </cell>
        </row>
        <row r="6415">
          <cell r="A6415" t="str">
            <v>Biuro Sportu i Rekreacji</v>
          </cell>
          <cell r="B6415" t="str">
            <v>Uczniowski Klub Sportowy "Varsovia", ul. Międzyparkowa 4, 00-208 Warszawa</v>
          </cell>
        </row>
        <row r="6416">
          <cell r="A6416" t="str">
            <v>Dzielnica Śródmieście</v>
          </cell>
          <cell r="B6416" t="str">
            <v>Uczniowski Klub Sportowy "Varsovia", ul. Międzyparkowa 4, 00-208 Warszawa</v>
          </cell>
        </row>
        <row r="6417">
          <cell r="A6417" t="str">
            <v>Dzielnica Wawer</v>
          </cell>
          <cell r="B6417" t="str">
            <v>Uczniowski Klub Sportowy "WAWER ZS 70", ul. Bajkowa 17/21, 04-855 Warszawa</v>
          </cell>
        </row>
        <row r="6418">
          <cell r="A6418" t="str">
            <v>Dzielnica Praga-Południe</v>
          </cell>
          <cell r="B6418" t="str">
            <v>Uczniowski Klub Sportowy "Wodnik Gocław", ul. Jana Nowaka Jeziorańskiego, 03-984 Warszawa</v>
          </cell>
        </row>
        <row r="6419">
          <cell r="A6419" t="str">
            <v>Biuro Sportu i Rekreacji</v>
          </cell>
          <cell r="B6419" t="str">
            <v>Uczniowski Klub Sportowy "Zapasy Gwardia", ul. Łukowa 2 Lok. 34, 02-767 Warszawa</v>
          </cell>
        </row>
        <row r="6420">
          <cell r="A6420" t="str">
            <v>Dzielnica Mokotów</v>
          </cell>
          <cell r="B6420" t="str">
            <v>Uczniowski Klub Sportowy "Zapasy Gwardia", ul. Łukowa 2 Lok. 34, 02-767 Warszawa</v>
          </cell>
        </row>
        <row r="6421">
          <cell r="A6421" t="str">
            <v>Dzielnica Bemowo</v>
          </cell>
          <cell r="B6421" t="str">
            <v>Uczniowski Klub Sportowy "Zapasy Gwardia", ul. Łukowa 2 Lok. 34, 02-767 Warszawa</v>
          </cell>
        </row>
        <row r="6422">
          <cell r="A6422" t="str">
            <v>Biuro Sportu i Rekreacji</v>
          </cell>
          <cell r="B6422" t="str">
            <v>Uczniowski Klub Sportowy "Zdrowy Targówek", ul. Heleny Junkiewicz 8, 03-543 Warszawa</v>
          </cell>
        </row>
        <row r="6423">
          <cell r="A6423" t="str">
            <v>Dzielnica Wawer</v>
          </cell>
          <cell r="B6423" t="str">
            <v>Uczniowski Klub Sportowy "Żagle", ul. Pożaryskiego, 04-703 Warszawa</v>
          </cell>
        </row>
        <row r="6424">
          <cell r="A6424" t="str">
            <v>Dzielnica Bemowo</v>
          </cell>
          <cell r="B6424" t="str">
            <v>Uczniowski Klub Sportowy ,,Hachi Judo", ul. Pustola 34A/23, 01-107 Warszawa</v>
          </cell>
        </row>
        <row r="6425">
          <cell r="A6425" t="str">
            <v>Biuro Sportu i Rekreacji</v>
          </cell>
          <cell r="B6425" t="str">
            <v>Uczniowski Klub Sportowy ,,Hachi Judo", ul. Pustola 34A/23, 01-107 Warszawa</v>
          </cell>
        </row>
        <row r="6426">
          <cell r="A6426" t="str">
            <v>Dzielnica Ursus</v>
          </cell>
          <cell r="B6426" t="str">
            <v>Uczniowski Klub Sportowy „Akademia Młodego Sportowca”, ul. Magnacka, Warszawa, 02-496 Warszawa-Ursus</v>
          </cell>
        </row>
        <row r="6427">
          <cell r="A6427" t="str">
            <v>Biuro Sportu i Rekreacji</v>
          </cell>
          <cell r="B6427" t="str">
            <v>Uczniowski Klub Sportowy „FENIX Warszawa”, ul. Józefa Szanajcy 10/32, 03-481 Warszawa</v>
          </cell>
        </row>
        <row r="6428">
          <cell r="A6428" t="str">
            <v>Dzielnica Praga-Północ</v>
          </cell>
          <cell r="B6428" t="str">
            <v>Uczniowski Klub Sportowy „FENIX Warszawa”, ul. Józefa Szanajcy 10/32, 03-481 Warszawa</v>
          </cell>
        </row>
        <row r="6429">
          <cell r="A6429" t="str">
            <v>Biuro Edukacji</v>
          </cell>
          <cell r="B6429" t="str">
            <v>Uczniowski Klub Sportowy „FENIX Warszawa”, ul. Józefa Szanajcy 10/32, 03-481 Warszawa</v>
          </cell>
        </row>
        <row r="6430">
          <cell r="A6430" t="str">
            <v>Dzielnica Wesoła</v>
          </cell>
          <cell r="B6430" t="str">
            <v>Uczniowski Klub Sportowy „Gambit”- Wesoła, ul. Cieplarnina, 05-077 Warszawa</v>
          </cell>
        </row>
        <row r="6431">
          <cell r="A6431" t="str">
            <v>Centrum Komunikacji Społecznej</v>
          </cell>
          <cell r="B6431" t="str">
            <v>Uczniowski Klub Sportowy „Master Dance”, ul. Ogrodowa, 00-876 Warszawa</v>
          </cell>
        </row>
        <row r="6432">
          <cell r="A6432" t="str">
            <v>Biuro Sportu i Rekreacji</v>
          </cell>
          <cell r="B6432" t="str">
            <v>Uczniowski Klub Sportowy „Master Dance”, ul. Ogrodowa, 00-876 Warszawa</v>
          </cell>
        </row>
        <row r="6433">
          <cell r="A6433" t="str">
            <v>Biuro Edukacji</v>
          </cell>
          <cell r="B6433" t="str">
            <v>Uczniowski Klub Sportowy „Master Dance”, ul. Ogrodowa, 00-876 Warszawa</v>
          </cell>
        </row>
        <row r="6434">
          <cell r="A6434" t="str">
            <v>Biuro Sportu i Rekreacji</v>
          </cell>
          <cell r="B6434" t="str">
            <v>Uczniowski Klub Sportowy „ORZEŁ” Warszawa, ul. Kawęczyńska, 03-772 Warszawa</v>
          </cell>
        </row>
        <row r="6435">
          <cell r="A6435" t="str">
            <v>Dzielnica Praga-Północ</v>
          </cell>
          <cell r="B6435" t="str">
            <v>Uczniowski Klub Sportowy „ORZEŁ” Warszawa, ul. Kawęczyńska, 03-772 Warszawa</v>
          </cell>
        </row>
        <row r="6436">
          <cell r="A6436" t="str">
            <v>Biuro Sportu i Rekreacji</v>
          </cell>
          <cell r="B6436" t="str">
            <v>Uczniowski Klub Sportowy 141 Warszawa, ul. Szaserów, 04-349 Warszawa</v>
          </cell>
        </row>
        <row r="6437">
          <cell r="A6437" t="str">
            <v>Dzielnica Ursus</v>
          </cell>
          <cell r="B6437" t="str">
            <v>Uczniowski Klub Sportowy 4 Ursus, ul. Walerego Sławka, 02-495 Warszawa</v>
          </cell>
        </row>
        <row r="6438">
          <cell r="A6438" t="str">
            <v>Dzielnica Śródmieście</v>
          </cell>
          <cell r="B6438" t="str">
            <v>Uczniowski Klub Sportowy 48 Warszawa Śródmieście, ul. Stefanii Sempołowskiej 4, 00-574 Warszawa</v>
          </cell>
        </row>
        <row r="6439">
          <cell r="A6439" t="str">
            <v>Biuro Sportu i Rekreacji</v>
          </cell>
          <cell r="B6439" t="str">
            <v>Uczniowski Klub Sportowy 48 Warszawa Śródmieście, ul. Stefanii Sempołowskiej 4, 00-574 Warszawa</v>
          </cell>
        </row>
        <row r="6440">
          <cell r="A6440" t="str">
            <v>Dzielnica Białołęka</v>
          </cell>
          <cell r="B6440" t="str">
            <v>Uczniowski Klub Sportowy 48 Warszawa Śródmieście, ul. Stefanii Sempołowskiej 4, 00-574 Warszawa</v>
          </cell>
        </row>
        <row r="6441">
          <cell r="A6441" t="str">
            <v>Dzielnica Rembertów</v>
          </cell>
          <cell r="B6441" t="str">
            <v>Uczniowski Klub Sportowy 48 Warszawa Śródmieście, ul. Stefanii Sempołowskiej 4, 00-574 Warszawa</v>
          </cell>
        </row>
        <row r="6442">
          <cell r="A6442" t="str">
            <v>Dzielnica Ursynów</v>
          </cell>
          <cell r="B6442" t="str">
            <v>Uczniowski Klub Sportowy 48 Warszawa Śródmieście, ul. Stefanii Sempołowskiej 4, 00-574 Warszawa</v>
          </cell>
        </row>
        <row r="6443">
          <cell r="A6443" t="str">
            <v>Dzielnica Bielany</v>
          </cell>
          <cell r="B6443" t="str">
            <v>UCZNIOWSKI KLUB SPORTOWY 80 WARSZAWA, ul. Głowackiego, Warszawa, 01-927 Warszawa</v>
          </cell>
        </row>
        <row r="6444">
          <cell r="A6444" t="str">
            <v>Dzielnica Praga-Południe</v>
          </cell>
          <cell r="B6444" t="str">
            <v>Uczniowski Klub Sportowy Akademia Walki, ul. Kinowa 19, 04-030 Warszawa</v>
          </cell>
        </row>
        <row r="6445">
          <cell r="A6445" t="str">
            <v>Biuro Sportu i Rekreacji</v>
          </cell>
          <cell r="B6445" t="str">
            <v>Uczniowski Klub Sportowy Akademia Walki, ul. Kinowa 19, 04-030 Warszawa</v>
          </cell>
        </row>
        <row r="6446">
          <cell r="A6446" t="str">
            <v>Dzielnica Praga-Południe</v>
          </cell>
          <cell r="B6446" t="str">
            <v>Uczniowski Klub Sportowy Barbell Warszawa, ul. Karabeli, 01-313 Warszawa</v>
          </cell>
        </row>
        <row r="6447">
          <cell r="A6447" t="str">
            <v>Dzielnica Bemowo</v>
          </cell>
          <cell r="B6447" t="str">
            <v>Uczniowski Klub Sportowy Bemowska Szkoła Sportu "Irzyk", ul. Karola Irzykowskiego 1A, 01-317 Warszawa</v>
          </cell>
        </row>
        <row r="6448">
          <cell r="A6448" t="str">
            <v>Biuro Sportu i Rekreacji</v>
          </cell>
          <cell r="B6448" t="str">
            <v>Uczniowski Klub Sportowy Bemowska Szkoła Sportu "Irzyk", ul. Karola Irzykowskiego 1A, 01-317 Warszawa</v>
          </cell>
        </row>
        <row r="6449">
          <cell r="A6449" t="str">
            <v>Dzielnica Ursus</v>
          </cell>
          <cell r="B6449" t="str">
            <v>Uczniowski Klub Sportowy BUDO, ul. Żytnia, Reguły, 05-816 Piastów</v>
          </cell>
        </row>
        <row r="6450">
          <cell r="A6450" t="str">
            <v>Dzielnica Bemowo</v>
          </cell>
          <cell r="B6450" t="str">
            <v>Uczniowski Klub Sportowy BUSHIDO, ul. Pełczyńskiego, 01-471 Warszawa</v>
          </cell>
        </row>
        <row r="6451">
          <cell r="A6451" t="str">
            <v>Biuro Sportu i Rekreacji</v>
          </cell>
          <cell r="B6451" t="str">
            <v>Uczniowski Klub Sportowy BUSHIDO, ul. Pełczyńskiego, 01-471 Warszawa</v>
          </cell>
        </row>
        <row r="6452">
          <cell r="A6452" t="str">
            <v>Dzielnica Praga-Południe</v>
          </cell>
          <cell r="B6452" t="str">
            <v>Uczniowski Klub Sportowy CLASSIC DANCESPORT, ul. Gen. Tadeusza Bora-Komorowskiego, 03-982 Warszawa</v>
          </cell>
        </row>
        <row r="6453">
          <cell r="A6453" t="str">
            <v>Biuro Sportu i Rekreacji</v>
          </cell>
          <cell r="B6453" t="str">
            <v>Uczniowski Klub Sportowy DERBY 356 Warszawa, ul. Gioacchino Rossiniego 24/12, 03-289 Warszawa</v>
          </cell>
        </row>
        <row r="6454">
          <cell r="A6454" t="str">
            <v>Dzielnica Białołęka</v>
          </cell>
          <cell r="B6454" t="str">
            <v>Uczniowski Klub Sportowy DERBY 356 Warszawa, ul. Gioacchino Rossiniego 24/12, 03-289 Warszawa</v>
          </cell>
        </row>
        <row r="6455">
          <cell r="A6455" t="str">
            <v>Dzielnica Targówek</v>
          </cell>
          <cell r="B6455" t="str">
            <v>Uczniowski Klub Sportowy DERBY 356 Warszawa, ul. Gioacchino Rossiniego 24/12, 03-289 Warszawa</v>
          </cell>
        </row>
        <row r="6456">
          <cell r="A6456" t="str">
            <v>Biuro Sportu i Rekreacji</v>
          </cell>
          <cell r="B6456" t="str">
            <v>Uczniowski Klub Sportowy Elefant Warszawa, ul. Borowej Góry, 01-354 Warszawa</v>
          </cell>
        </row>
        <row r="6457">
          <cell r="A6457" t="str">
            <v>Dzielnica Bielany</v>
          </cell>
          <cell r="B6457" t="str">
            <v>Uczniowski Klub Sportowy Elefant Warszawa, ul. Borowej Góry, 01-354 Warszawa</v>
          </cell>
        </row>
        <row r="6458">
          <cell r="A6458" t="str">
            <v>Dzielnica Wola</v>
          </cell>
          <cell r="B6458" t="str">
            <v>Uczniowski Klub Sportowy Esperanto, ul. Obozowa 60, 01-423 Warszawa</v>
          </cell>
        </row>
        <row r="6459">
          <cell r="A6459" t="str">
            <v>Biuro Sportu i Rekreacji</v>
          </cell>
          <cell r="B6459" t="str">
            <v>Uczniowski Klub Sportowy Esperanto, ul. Obozowa 60, 01-423 Warszawa</v>
          </cell>
        </row>
        <row r="6460">
          <cell r="A6460" t="str">
            <v>Dzielnica Wesoła</v>
          </cell>
          <cell r="B6460" t="str">
            <v>Uczniowski Klub Sportowy FAST-STEP, ul. Warszawska, 05-400 Otwock</v>
          </cell>
        </row>
        <row r="6461">
          <cell r="A6461" t="str">
            <v>Biuro Sportu i Rekreacji</v>
          </cell>
          <cell r="B6461" t="str">
            <v>Uczniowski Klub Sportowy "FIR", ul. Gruntowa 46, 04-906 Warszawa</v>
          </cell>
        </row>
        <row r="6462">
          <cell r="A6462" t="str">
            <v>Dzielnica Wawer</v>
          </cell>
          <cell r="B6462" t="str">
            <v>Uczniowski Klub Sportowy "FIR", ul. Gruntowa 46, 04-906 Warszawa</v>
          </cell>
        </row>
        <row r="6463">
          <cell r="A6463" t="str">
            <v>Dzielnica Bemowo</v>
          </cell>
          <cell r="B6463" t="str">
            <v>Uczniowski Klub Sportowy G-81 Bemowo, ul. Rozłogi, 01-310 Warszawa</v>
          </cell>
        </row>
        <row r="6464">
          <cell r="A6464" t="str">
            <v>Dzielnica Białołęka</v>
          </cell>
          <cell r="B6464" t="str">
            <v>Uczniowski Klub Sportowy GIGANT SMILE ŁAJSKI, ul. Kościelna, Łajski, 05-119 Wieliszew</v>
          </cell>
        </row>
        <row r="6465">
          <cell r="A6465" t="str">
            <v>Biuro Sportu i Rekreacji</v>
          </cell>
          <cell r="B6465" t="str">
            <v>Uczniowski Klub Sportowy Gladiator - Warszawa, ul. Strażacka 104, 04-455 Warszawa</v>
          </cell>
        </row>
        <row r="6466">
          <cell r="A6466" t="str">
            <v>Dzielnica Rembertów</v>
          </cell>
          <cell r="B6466" t="str">
            <v>Uczniowski Klub Sportowy Gladiator - Warszawa, ul. Strażacka 104, 04-455 Warszawa</v>
          </cell>
        </row>
        <row r="6467">
          <cell r="A6467" t="str">
            <v>Dzielnica Targówek</v>
          </cell>
          <cell r="B6467" t="str">
            <v>UCZNIOWSKI KLUB SPORTOWY GLOB-BALL, ul. Kąty Grodziskie, Warszawa, 03-289 Warszawa</v>
          </cell>
        </row>
        <row r="6468">
          <cell r="A6468" t="str">
            <v>Dzielnica Białołęka</v>
          </cell>
          <cell r="B6468" t="str">
            <v>UCZNIOWSKI KLUB SPORTOWY GLOB-BALL, ul. Kąty Grodziskie, Warszawa, 03-289 Warszawa</v>
          </cell>
        </row>
        <row r="6469">
          <cell r="A6469" t="str">
            <v>Dzielnica Śródmieście</v>
          </cell>
          <cell r="B6469" t="str">
            <v>UCZNIOWSKI KLUB SPORTOWY GLOB-BALL, ul. Kąty Grodziskie, Warszawa, 03-289 Warszawa</v>
          </cell>
        </row>
        <row r="6470">
          <cell r="A6470" t="str">
            <v>Biuro Sportu i Rekreacji</v>
          </cell>
          <cell r="B6470" t="str">
            <v>Uczniowski Klub Sportowy H2O Warszawa, ul. Dembowskiego, 02-784 Warszawa</v>
          </cell>
        </row>
        <row r="6471">
          <cell r="A6471" t="str">
            <v>Dzielnica Ursynów</v>
          </cell>
          <cell r="B6471" t="str">
            <v>Uczniowski Klub Sportowy H2O Warszawa, ul. Dembowskiego, 02-784 Warszawa</v>
          </cell>
        </row>
        <row r="6472">
          <cell r="A6472" t="str">
            <v>Dzielnica Mokotów</v>
          </cell>
          <cell r="B6472" t="str">
            <v>Uczniowski Klub Sportowy Jigo-Tai, ul. Kłodzka 24, 04-913 Warszawa</v>
          </cell>
        </row>
        <row r="6473">
          <cell r="A6473" t="str">
            <v>Dzielnica Wawer</v>
          </cell>
          <cell r="B6473" t="str">
            <v>Uczniowski Klub Sportowy Jigo-Tai, ul. Kłodzka 24, 04-913 Warszawa</v>
          </cell>
        </row>
        <row r="6474">
          <cell r="A6474" t="str">
            <v>Biuro Sportu i Rekreacji</v>
          </cell>
          <cell r="B6474" t="str">
            <v>Uczniowski Klub Sportowy Jigo-Tai, ul. Kłodzka 24, 04-913 Warszawa</v>
          </cell>
        </row>
        <row r="6475">
          <cell r="A6475" t="str">
            <v>Biuro Edukacji</v>
          </cell>
          <cell r="B6475" t="str">
            <v>Uczniowski Klub Sportowy Jigo-Tai, ul. Kłodzka 24, 04-913 Warszawa</v>
          </cell>
        </row>
        <row r="6476">
          <cell r="A6476" t="str">
            <v>Biuro Sportu i Rekreacji</v>
          </cell>
          <cell r="B6476" t="str">
            <v>Uczniowski Klub Sportowy Junior Zacisze, ul. Samarytanka 7, 03-592 Warszawa</v>
          </cell>
        </row>
        <row r="6477">
          <cell r="A6477" t="str">
            <v>Dzielnica Targówek</v>
          </cell>
          <cell r="B6477" t="str">
            <v>Uczniowski Klub Sportowy Junior Zacisze, ul. Samarytanka 7, 03-592 Warszawa</v>
          </cell>
        </row>
        <row r="6478">
          <cell r="A6478" t="str">
            <v>Dzielnica Bielany</v>
          </cell>
          <cell r="B6478" t="str">
            <v>Uczniowski Klub Sportowy Junior Zacisze, ul. Samarytanka 7, 03-592 Warszawa</v>
          </cell>
        </row>
        <row r="6479">
          <cell r="A6479" t="str">
            <v>Dzielnica Wilanów</v>
          </cell>
          <cell r="B6479" t="str">
            <v>Uczniowski Klub Sportowy Karate KANKU, ul. Leszczyny 5/5, 02-712 Warszawa</v>
          </cell>
        </row>
        <row r="6480">
          <cell r="A6480" t="str">
            <v>Dzielnica Mokotów</v>
          </cell>
          <cell r="B6480" t="str">
            <v>Uczniowski Klub Sportowy Karate KANKU, ul. Leszczyny 5/5, 02-712 Warszawa</v>
          </cell>
        </row>
        <row r="6481">
          <cell r="A6481" t="str">
            <v>Dzielnica Śródmieście</v>
          </cell>
          <cell r="B6481" t="str">
            <v>Uczniowski Klub Sportowy Karate Kyokushin "SEKAI", ul. Św. Wincentego 89, 03-291 Warszawa</v>
          </cell>
        </row>
        <row r="6482">
          <cell r="A6482" t="str">
            <v>Dzielnica Białołęka</v>
          </cell>
          <cell r="B6482" t="str">
            <v>Uczniowski Klub Sportowy Karate Kyokushin "SEKAI", ul. Św. Wincentego 89, 03-291 Warszawa</v>
          </cell>
        </row>
        <row r="6483">
          <cell r="A6483" t="str">
            <v>Dzielnica Targówek</v>
          </cell>
          <cell r="B6483" t="str">
            <v>Uczniowski Klub Sportowy Karate Kyokushin "SEKAI", ul. Św. Wincentego 89, 03-291 Warszawa</v>
          </cell>
        </row>
        <row r="6484">
          <cell r="A6484" t="str">
            <v>Dzielnica Praga-Południe</v>
          </cell>
          <cell r="B6484" t="str">
            <v>Uczniowski Klub Sportowy Karate Kyokushin "SEKAI", ul. Św. Wincentego 89, 03-291 Warszawa</v>
          </cell>
        </row>
        <row r="6485">
          <cell r="A6485" t="str">
            <v>Biuro Sportu i Rekreacji</v>
          </cell>
          <cell r="B6485" t="str">
            <v>Uczniowski Klub Sportowy Karate Kyokushin "SEKAI", ul. Św. Wincentego 89, 03-291 Warszawa</v>
          </cell>
        </row>
        <row r="6486">
          <cell r="A6486" t="str">
            <v>Dzielnica Ursus</v>
          </cell>
          <cell r="B6486" t="str">
            <v>Uczniowski Klub Sportowy Karate Kyokushin "SEKAI", ul. Św. Wincentego 89, 03-291 Warszawa</v>
          </cell>
        </row>
        <row r="6487">
          <cell r="A6487" t="str">
            <v>Biuro Edukacji</v>
          </cell>
          <cell r="B6487" t="str">
            <v>Uczniowski Klub Sportowy Karate Kyokushin "SEKAI", ul. Św. Wincentego 89, 03-291 Warszawa</v>
          </cell>
        </row>
        <row r="6488">
          <cell r="A6488" t="str">
            <v>Dzielnica Wawer</v>
          </cell>
          <cell r="B6488" t="str">
            <v>Uczniowski Klub Sportowy Karate Shinkyokushin, ul. Górna 1, 05-400 Otwock</v>
          </cell>
        </row>
        <row r="6489">
          <cell r="A6489" t="str">
            <v>Biuro Sportu i Rekreacji</v>
          </cell>
          <cell r="B6489" t="str">
            <v>Uczniowski Klub Sportowy Karate Shinkyokushin, ul. Górna 1, 05-400 Otwock</v>
          </cell>
        </row>
        <row r="6490">
          <cell r="A6490" t="str">
            <v>Dzielnica Targówek</v>
          </cell>
          <cell r="B6490" t="str">
            <v>Uczniowski Klub Sportowy Ketsui, ul. Skarbka Z Gór, 03-287 Warszawa</v>
          </cell>
        </row>
        <row r="6491">
          <cell r="A6491" t="str">
            <v>Dzielnica Białołęka</v>
          </cell>
          <cell r="B6491" t="str">
            <v>Uczniowski Klub Sportowy Ketsui, ul. Skarbka Z Gór, 03-287 Warszawa</v>
          </cell>
        </row>
        <row r="6492">
          <cell r="A6492" t="str">
            <v>Biuro Edukacji</v>
          </cell>
          <cell r="B6492" t="str">
            <v>Uczniowski Klub Sportowy Ketsui, ul. Skarbka Z Gór, 03-287 Warszawa</v>
          </cell>
        </row>
        <row r="6493">
          <cell r="A6493" t="str">
            <v>Centrum Komunikacji Społecznej</v>
          </cell>
          <cell r="B6493" t="str">
            <v>Uczniowski Klub Sportowy Ketsui, ul. Skarbka Z Gór, 03-287 Warszawa</v>
          </cell>
        </row>
        <row r="6494">
          <cell r="A6494" t="str">
            <v>Dzielnica Wilanów</v>
          </cell>
          <cell r="B6494" t="str">
            <v>Uczniowski Klub Sportowy Klasyk, ul. Grenadierów, 04-052 Warszawa</v>
          </cell>
        </row>
        <row r="6495">
          <cell r="A6495" t="str">
            <v>Dzielnica Włochy</v>
          </cell>
          <cell r="B6495" t="str">
            <v>Uczniowski Klub Sportowy Kraken 227 Warszawa Włochy, ul. Astronautów, 02-154 Warszawa</v>
          </cell>
        </row>
        <row r="6496">
          <cell r="A6496" t="str">
            <v>Biuro Sportu i Rekreacji</v>
          </cell>
          <cell r="B6496" t="str">
            <v>UCZNIOWSKI KLUB SPORTOWY KRAKEN 227 WARSZAWA WŁOCHY, ul. Astronautów, 02-154 Warszawa</v>
          </cell>
        </row>
        <row r="6497">
          <cell r="A6497" t="str">
            <v>Dzielnica Włochy</v>
          </cell>
          <cell r="B6497" t="str">
            <v>Uczniowski Klub Sportowy KUMITE, ul. Jana Kędzierskiego, 01-493 Warszawa</v>
          </cell>
        </row>
        <row r="6498">
          <cell r="A6498" t="str">
            <v>Biuro Sportu i Rekreacji</v>
          </cell>
          <cell r="B6498" t="str">
            <v>Uczniowski Klub Sportowy KUMITE, ul. Jana Kędzierskiego, 01-493 Warszawa</v>
          </cell>
        </row>
        <row r="6499">
          <cell r="A6499" t="str">
            <v>Dzielnica Ochota</v>
          </cell>
          <cell r="B6499" t="str">
            <v>Uczniowski Klub Sportowy KUMITE, ul. Jana Kędzierskiego, 01-493 Warszawa</v>
          </cell>
        </row>
        <row r="6500">
          <cell r="A6500" t="str">
            <v>Centrum Komunikacji Społecznej</v>
          </cell>
          <cell r="B6500" t="str">
            <v>Uczniowski Klub Sportowy Mały Wojownik, ul. Gen. Waleriana Czumy 8, 01-355 Warszawa</v>
          </cell>
        </row>
        <row r="6501">
          <cell r="A6501" t="str">
            <v>Dzielnica Żoliborz</v>
          </cell>
          <cell r="B6501" t="str">
            <v>Uczniowski Klub Sportowy MARKUS, ul. Krasnobrodzka, 03-214 Warszawa</v>
          </cell>
        </row>
        <row r="6502">
          <cell r="A6502" t="str">
            <v>Dzielnica Targówek</v>
          </cell>
          <cell r="B6502" t="str">
            <v>Uczniowski Klub Sportowy MARKUS, ul. Krasnobrodzka, 03-214 Warszawa</v>
          </cell>
        </row>
        <row r="6503">
          <cell r="A6503" t="str">
            <v>Biuro Sportu i Rekreacji</v>
          </cell>
          <cell r="B6503" t="str">
            <v>Uczniowski Klub Sportowy MARKUS, ul. Krasnobrodzka, 03-214 Warszawa</v>
          </cell>
        </row>
        <row r="6504">
          <cell r="A6504" t="str">
            <v>Dzielnica Praga-Południe</v>
          </cell>
          <cell r="B6504" t="str">
            <v>Uczniowski Klub Sportowy MARKUS, ul. Krasnobrodzka, 03-214 Warszawa</v>
          </cell>
        </row>
        <row r="6505">
          <cell r="A6505" t="str">
            <v>Dzielnica Śródmieście</v>
          </cell>
          <cell r="B6505" t="str">
            <v>Uczniowski Klub Sportowy MKS MDK Warszawa, ul. Międzyparkowa 4, 00-208 Warszawa</v>
          </cell>
        </row>
        <row r="6506">
          <cell r="A6506" t="str">
            <v>Biuro Sportu i Rekreacji</v>
          </cell>
          <cell r="B6506" t="str">
            <v>Uczniowski Klub Sportowy MKS MDK Warszawa, ul. Międzyparkowa 4, 00-208 Warszawa</v>
          </cell>
        </row>
        <row r="6507">
          <cell r="A6507" t="str">
            <v>Dzielnica Wilanów</v>
          </cell>
          <cell r="B6507" t="str">
            <v>Uczniowski Klub Sportowy MKS MDK Warszawa, ul. Międzyparkowa 4, 00-208 Warszawa</v>
          </cell>
        </row>
        <row r="6508">
          <cell r="A6508" t="str">
            <v>Dzielnica Ursus</v>
          </cell>
          <cell r="B6508" t="str">
            <v>Uczniowski Klub Sportowy MKS MDK Warszawa, ul. Międzyparkowa 4, 00-208 Warszawa</v>
          </cell>
        </row>
        <row r="6509">
          <cell r="A6509" t="str">
            <v>Dzielnica Białołęka</v>
          </cell>
          <cell r="B6509" t="str">
            <v>Uczniowski Klub Sportowy MKS MDK Warszawa, ul. Międzyparkowa 4, 00-208 Warszawa</v>
          </cell>
        </row>
        <row r="6510">
          <cell r="A6510" t="str">
            <v>Dzielnica Ochota</v>
          </cell>
          <cell r="B6510" t="str">
            <v>Uczniowski Klub Sportowy MKS MDK Warszawa, ul. Międzyparkowa 4, 00-208 Warszawa</v>
          </cell>
        </row>
        <row r="6511">
          <cell r="A6511" t="str">
            <v>Dzielnica Mokotów</v>
          </cell>
          <cell r="B6511" t="str">
            <v>Uczniowski Klub Sportowy MKS MDK Warszawa, ul. Międzyparkowa 4, 00-208 Warszawa</v>
          </cell>
        </row>
        <row r="6512">
          <cell r="A6512" t="str">
            <v>Dzielnica Bielany</v>
          </cell>
          <cell r="B6512" t="str">
            <v>Uczniowski Klub Sportowy MKS MDK Warszawa, ul. Międzyparkowa 4, 00-208 Warszawa</v>
          </cell>
        </row>
        <row r="6513">
          <cell r="A6513" t="str">
            <v>Dzielnica Praga-Północ</v>
          </cell>
          <cell r="B6513" t="str">
            <v>Uczniowski Klub Sportowy MKS MDK Warszawa, ul. Międzyparkowa 4, 00-208 Warszawa</v>
          </cell>
        </row>
        <row r="6514">
          <cell r="A6514" t="str">
            <v>Dzielnica Praga-Południe</v>
          </cell>
          <cell r="B6514" t="str">
            <v>Uczniowski Klub Sportowy MKS MDK Warszawa, ul. Międzyparkowa 4, 00-208 Warszawa</v>
          </cell>
        </row>
        <row r="6515">
          <cell r="A6515" t="str">
            <v>Dzielnica Włochy</v>
          </cell>
          <cell r="B6515" t="str">
            <v>Uczniowski Klub Sportowy MKS MDK Warszawa, ul. Międzyparkowa 4, 00-208 Warszawa</v>
          </cell>
        </row>
        <row r="6516">
          <cell r="A6516" t="str">
            <v>Centrum Komunikacji Społecznej</v>
          </cell>
          <cell r="B6516" t="str">
            <v>Uczniowski Klub Sportowy MKS MDK Warszawa, ul. Międzyparkowa 4, 00-208 Warszawa</v>
          </cell>
        </row>
        <row r="6517">
          <cell r="A6517" t="str">
            <v>Dzielnica Rembertów</v>
          </cell>
          <cell r="B6517" t="str">
            <v>Uczniowski Klub Sportowy Młoda Gwardia, ul. Kaletnicza, 04-445 Warszawa</v>
          </cell>
        </row>
        <row r="6518">
          <cell r="A6518" t="str">
            <v>Dzielnica Wola</v>
          </cell>
          <cell r="B6518" t="str">
            <v>Uczniowski Klub Sportowy MŁODA WOLA, ul. Jana Kazimierza, 01-248 Warszawa</v>
          </cell>
        </row>
        <row r="6519">
          <cell r="A6519" t="str">
            <v>Dzielnica Śródmieście</v>
          </cell>
          <cell r="B6519" t="str">
            <v>Uczniowski Klub Sportowy MONTGOMERY, ul. Artura Grottgera 22, 00-785 Warszawa</v>
          </cell>
        </row>
        <row r="6520">
          <cell r="A6520" t="str">
            <v>Dzielnica Mokotów</v>
          </cell>
          <cell r="B6520" t="str">
            <v>Uczniowski Klub Sportowy MONTGOMERY, ul. Artura Grottgera 22, 00-785 Warszawa</v>
          </cell>
        </row>
        <row r="6521">
          <cell r="A6521" t="str">
            <v>Biuro Sportu i Rekreacji</v>
          </cell>
          <cell r="B6521" t="str">
            <v>Uczniowski Klub Sportowy MONTGOMERY, ul. Artura Grottgera 22, 00-785 Warszawa</v>
          </cell>
        </row>
        <row r="6522">
          <cell r="A6522" t="str">
            <v>Biuro Edukacji</v>
          </cell>
          <cell r="B6522" t="str">
            <v>Uczniowski Klub Sportowy MONTGOMERY, ul. Artura Grottgera 22, 00-785 Warszawa</v>
          </cell>
        </row>
        <row r="6523">
          <cell r="A6523" t="str">
            <v>Dzielnica Wola</v>
          </cell>
          <cell r="B6523" t="str">
            <v>Uczniowski Klub Sportowy MONTGOMERY, ul. Artura Grottgera 22, 00-785 Warszawa</v>
          </cell>
        </row>
        <row r="6524">
          <cell r="A6524" t="str">
            <v>Dzielnica Praga-Południe</v>
          </cell>
          <cell r="B6524" t="str">
            <v>Uczniowski Klub Sportowy MONTGOMERY, ul. Artura Grottgera 22, 00-785 Warszawa</v>
          </cell>
        </row>
        <row r="6525">
          <cell r="A6525" t="str">
            <v>Dzielnica Targówek</v>
          </cell>
          <cell r="B6525" t="str">
            <v>Uczniowski Klub Sportowy MONTGOMERY, ul. Artura Grottgera 22, 00-785 Warszawa</v>
          </cell>
        </row>
        <row r="6526">
          <cell r="A6526" t="str">
            <v>Dzielnica Bemowo</v>
          </cell>
          <cell r="B6526" t="str">
            <v>Uczniowski Klub Sportowy MONTGOMERY, ul. Artura Grottgera 22, 00-785 Warszawa</v>
          </cell>
        </row>
        <row r="6527">
          <cell r="A6527" t="str">
            <v>Centrum Komunikacji Społecznej</v>
          </cell>
          <cell r="B6527" t="str">
            <v>Uczniowski Klub Sportowy MONTGOMERY, ul. Artura Grottgera 22, 00-785 Warszawa</v>
          </cell>
        </row>
        <row r="6528">
          <cell r="A6528" t="str">
            <v>Dzielnica Bielany</v>
          </cell>
          <cell r="B6528" t="str">
            <v>Uczniowski Klub Sportowy Mushin, ul. Anny German, 01-794 Warszawa</v>
          </cell>
        </row>
        <row r="6529">
          <cell r="A6529" t="str">
            <v>Biuro Sportu i Rekreacji</v>
          </cell>
          <cell r="B6529" t="str">
            <v>Uczniowski Klub Sportowy Mushin, ul. Or-Ota, 01-507 Warszawa</v>
          </cell>
        </row>
        <row r="6530">
          <cell r="A6530" t="str">
            <v>Dzielnica Żoliborz</v>
          </cell>
          <cell r="B6530" t="str">
            <v>Uczniowski Klub Sportowy Mushin, ul. Or-Ota, 01-507 Warszawa</v>
          </cell>
        </row>
        <row r="6531">
          <cell r="A6531" t="str">
            <v>Biuro Sportu i Rekreacji</v>
          </cell>
          <cell r="B6531" t="str">
            <v>Uczniowski Klub Sportowy Niedźwiadek, Al. Jerzego Waszyngtona 65 Lok. 7, 04-074 Warszawa</v>
          </cell>
        </row>
        <row r="6532">
          <cell r="A6532" t="str">
            <v>Dzielnica Praga-Południe</v>
          </cell>
          <cell r="B6532" t="str">
            <v>Uczniowski Klub Sportowy Niedźwiadek, Al. Jerzego Waszyngtona 65 Lok. 7, 04-074 Warszawa</v>
          </cell>
        </row>
        <row r="6533">
          <cell r="A6533" t="str">
            <v>Dzielnica Włochy</v>
          </cell>
          <cell r="B6533" t="str">
            <v>Uczniowski Klub Sportowy Okęcie 2014, ul. Gładka, 02-172 Warszawa</v>
          </cell>
        </row>
        <row r="6534">
          <cell r="A6534" t="str">
            <v>Biuro Sportu i Rekreacji</v>
          </cell>
          <cell r="B6534" t="str">
            <v>Uczniowski Klub Sportowy Okęcie 2014, ul. Gładka, 02-172 Warszawa</v>
          </cell>
        </row>
        <row r="6535">
          <cell r="A6535" t="str">
            <v>Biuro Sportu i Rekreacji</v>
          </cell>
          <cell r="B6535" t="str">
            <v>Uczniowski Klub Sportowy - Pałac Młodzieży „Syrena”, Pl.Defilad 1, 00-901 Warszawa</v>
          </cell>
        </row>
        <row r="6536">
          <cell r="A6536" t="str">
            <v>Dzielnica Żoliborz</v>
          </cell>
          <cell r="B6536" t="str">
            <v>Uczniowski Klub Sportowy Piłkarska Ferajna, ul. Aleja Wojska Polskiego, 01-503 Warszawa</v>
          </cell>
        </row>
        <row r="6537">
          <cell r="A6537" t="str">
            <v>Dzielnica Targówek</v>
          </cell>
          <cell r="B6537" t="str">
            <v>Uczniowski Klub Sportowy PIRANIA TARGÓWEK, ul. Hieronima, 03-209 Warszawa</v>
          </cell>
        </row>
        <row r="6538">
          <cell r="A6538" t="str">
            <v>Dzielnica Mokotów</v>
          </cell>
          <cell r="B6538" t="str">
            <v>Uczniowski Klub Sportowy pod nazwą „Towarzystwo Szachowe Zieloni Zielonka", ul. Łukasińskiego, 05-220 Zielonka</v>
          </cell>
        </row>
        <row r="6539">
          <cell r="A6539" t="str">
            <v>Biuro Edukacji</v>
          </cell>
          <cell r="B6539" t="str">
            <v>Uczniowski Klub Sportowy PRO-DANCE, ul. Międzyborska, 04-041 Warszawa</v>
          </cell>
        </row>
        <row r="6540">
          <cell r="A6540" t="str">
            <v>Centrum Komunikacji Społecznej</v>
          </cell>
          <cell r="B6540" t="str">
            <v>Uczniowski Klub Sportowy PRO-DANCE, ul. Międzyborska, 04-041 Warszawa</v>
          </cell>
        </row>
        <row r="6541">
          <cell r="A6541" t="str">
            <v>Dzielnica Bemowo</v>
          </cell>
          <cell r="B6541" t="str">
            <v>Uczniowski Klub Sportowy PRO-DANCE, ul. Międzyborska, 04-041 Warszawa</v>
          </cell>
        </row>
        <row r="6542">
          <cell r="A6542" t="str">
            <v>Dzielnica Włochy</v>
          </cell>
          <cell r="B6542" t="str">
            <v>Uczniowski Klub Sportowy PRO-DANCE, ul. Międzyborska, 04-041 Warszawa</v>
          </cell>
        </row>
        <row r="6543">
          <cell r="A6543" t="str">
            <v>Dzielnica Praga-Południe</v>
          </cell>
          <cell r="B6543" t="str">
            <v>Uczniowski Klub Sportowy PRO-DANCE, ul. Międzyborska, 04-041 Warszawa</v>
          </cell>
        </row>
        <row r="6544">
          <cell r="A6544" t="str">
            <v>Dzielnica Białołęka</v>
          </cell>
          <cell r="B6544" t="str">
            <v>Uczniowski Klub Sportowy PRO-DANCE, ul. Międzyborska, 04-041 Warszawa</v>
          </cell>
        </row>
        <row r="6545">
          <cell r="A6545" t="str">
            <v>Biuro Sportu i Rekreacji</v>
          </cell>
          <cell r="B6545" t="str">
            <v>Uczniowski Klub Sportowy Rhythmic Gymnastics Academy Warszawa, ul. Szadkowskiego, 01-493 Warszawa</v>
          </cell>
        </row>
        <row r="6546">
          <cell r="A6546" t="str">
            <v>Dzielnica Bemowo</v>
          </cell>
          <cell r="B6546" t="str">
            <v>Uczniowski Klub Sportowy Rhythmic Gymnastics Academy Warszawa, ul. Szadkowskiego, 01-493 Warszawa</v>
          </cell>
        </row>
        <row r="6547">
          <cell r="A6547" t="str">
            <v>Dzielnica Białołęka</v>
          </cell>
          <cell r="B6547" t="str">
            <v>Uczniowski Klub Sportowy Rhythmic Gymnastics Academy Warszawa, ul. Szadkowskiego, 01-493 Warszawa</v>
          </cell>
        </row>
        <row r="6548">
          <cell r="A6548" t="str">
            <v>Dzielnica Wola</v>
          </cell>
          <cell r="B6548" t="str">
            <v>Uczniowski Klub Sportowy Rhythmic Gymnastics Academy Warszawa, ul. Szadkowskiego, 01-493 Warszawa</v>
          </cell>
        </row>
        <row r="6549">
          <cell r="A6549" t="str">
            <v>Biuro Sportu i Rekreacji</v>
          </cell>
          <cell r="B6549" t="str">
            <v>Uczniowski Klub Sportowy Ronin Team, ul. Braci Załuskich 1, 01-773 Warszawa</v>
          </cell>
        </row>
        <row r="6550">
          <cell r="A6550" t="str">
            <v>Dzielnica Żoliborz</v>
          </cell>
          <cell r="B6550" t="str">
            <v>Uczniowski Klub Sportowy Ronin Team, ul. Braci Załuskich 1, 01-773 Warszawa</v>
          </cell>
        </row>
        <row r="6551">
          <cell r="A6551" t="str">
            <v>Biuro Sportu i Rekreacji</v>
          </cell>
          <cell r="B6551" t="str">
            <v>Uczniowski Klub Sportowy Ruchy Warszawa, ul. Żytnia, 01-156 Warszawa</v>
          </cell>
        </row>
        <row r="6552">
          <cell r="A6552" t="str">
            <v>Centrum Komunikacji Społecznej</v>
          </cell>
          <cell r="B6552" t="str">
            <v>Uczniowski Klub Sportowy Ruchy Warszawa, ul. Żytnia, 01-156 Warszawa</v>
          </cell>
        </row>
        <row r="6553">
          <cell r="A6553" t="str">
            <v>Dzielnica Żoliborz</v>
          </cell>
          <cell r="B6553" t="str">
            <v>Uczniowski Klub Sportowy Ruchy Warszawa, ul. Żytnia, 01-156 Warszawa</v>
          </cell>
        </row>
        <row r="6554">
          <cell r="A6554" t="str">
            <v>Dzielnica Śródmieście</v>
          </cell>
          <cell r="B6554" t="str">
            <v>Uczniowski Klub Sportowy Ruchy Warszawa, ul. Żytnia, 01-156 Warszawa</v>
          </cell>
        </row>
        <row r="6555">
          <cell r="A6555" t="str">
            <v>Dzielnica Wola</v>
          </cell>
          <cell r="B6555" t="str">
            <v>Uczniowski Klub Sportowy Ruchy Warszawa, ul. Żytnia, 01-156 Warszawa</v>
          </cell>
        </row>
        <row r="6556">
          <cell r="A6556" t="str">
            <v>Dzielnica Wawer</v>
          </cell>
          <cell r="B6556" t="str">
            <v>Uczniowski Klub Sportowy Ruchy Warszawa, ul. Żytnia, 01-156 Warszawa</v>
          </cell>
        </row>
        <row r="6557">
          <cell r="A6557" t="str">
            <v>Dzielnica Mokotów</v>
          </cell>
          <cell r="B6557" t="str">
            <v>Uczniowski Klub Sportowy Safari 152, ul. Powstańców Wielkopolskich 4, 02-398 Warszawa</v>
          </cell>
        </row>
        <row r="6558">
          <cell r="A6558" t="str">
            <v>Dzielnica Włochy</v>
          </cell>
          <cell r="B6558" t="str">
            <v>Uczniowski Klub Sportowy Safari 152, ul. Powstańców Wielkopolskich 4, 02-398 Warszawa</v>
          </cell>
        </row>
        <row r="6559">
          <cell r="A6559" t="str">
            <v>Biuro Sportu i Rekreacji</v>
          </cell>
          <cell r="B6559" t="str">
            <v>Uczniowski Klub Sportowy Safari 152, ul. Powstańców Wielkopolskich 4, 02-398 Warszawa</v>
          </cell>
        </row>
        <row r="6560">
          <cell r="A6560" t="str">
            <v>Biuro Edukacji</v>
          </cell>
          <cell r="B6560" t="str">
            <v>Uczniowski Klub Sportowy Safari 152, ul. Powstańców Wielkopolskich 4, 02-398 Warszawa</v>
          </cell>
        </row>
        <row r="6561">
          <cell r="A6561" t="str">
            <v>Dzielnica Ochota</v>
          </cell>
          <cell r="B6561" t="str">
            <v>Uczniowski Klub Sportowy Safari 152, ul. Powstańców Wielkopolskich 4, 02-398 Warszawa</v>
          </cell>
        </row>
        <row r="6562">
          <cell r="A6562" t="str">
            <v>Dzielnica Ursus</v>
          </cell>
          <cell r="B6562" t="str">
            <v>Uczniowski Klub Sportowy Safari 152, ul. Powstańców Wielkopolskich 4, 02-398 Warszawa</v>
          </cell>
        </row>
        <row r="6563">
          <cell r="A6563" t="str">
            <v>Dzielnica Ursus</v>
          </cell>
          <cell r="B6563" t="str">
            <v>Uczniowski Klub Sportowy SP 11 URSUS, ul. Keniga, 02-495 Warszawa</v>
          </cell>
        </row>
        <row r="6564">
          <cell r="A6564" t="str">
            <v>Biuro Edukacji</v>
          </cell>
          <cell r="B6564" t="str">
            <v>UCZNIOWSKI KLUB SPORTOWY SP 321 WARSZAWA BEMOWO, ul. Szadkowskiego, 01-493 Warszawa</v>
          </cell>
        </row>
        <row r="6565">
          <cell r="A6565" t="str">
            <v>Biuro Sportu i Rekreacji</v>
          </cell>
          <cell r="B6565" t="str">
            <v>Uczniowski Klub Sportowy Sparta Białołęka, ul. Leśnej Polanki 63/65, 03-142 Warszawa</v>
          </cell>
        </row>
        <row r="6566">
          <cell r="A6566" t="str">
            <v>Centrum Komunikacji Społecznej</v>
          </cell>
          <cell r="B6566" t="str">
            <v>Uczniowski Klub Sportowy Sparta Białołęka, ul. Leśnej Polanki 63/65, 03-142 Warszawa</v>
          </cell>
        </row>
        <row r="6567">
          <cell r="A6567" t="str">
            <v>Dzielnica Białołęka</v>
          </cell>
          <cell r="B6567" t="str">
            <v>Uczniowski Klub Sportowy Sparta Białołęka, ul. Leśnej Polanki 63/65, 03-142 Warszawa</v>
          </cell>
        </row>
        <row r="6568">
          <cell r="A6568" t="str">
            <v>Dzielnica Śródmieście</v>
          </cell>
          <cell r="B6568" t="str">
            <v>Uczniowski Klub Sportowy SPORT DLA WSZYSTKICH, ul. Elektoralna, 00-139 Warszawa</v>
          </cell>
        </row>
        <row r="6569">
          <cell r="A6569" t="str">
            <v>Biuro Edukacji</v>
          </cell>
          <cell r="B6569" t="str">
            <v>Uczniowski Klub Sportowy Sport Dla Wszystkich, ul. Elektoralna, 00-139 Warszawa</v>
          </cell>
        </row>
        <row r="6570">
          <cell r="A6570" t="str">
            <v>Biuro Sportu i Rekreacji</v>
          </cell>
          <cell r="B6570" t="str">
            <v>Uczniowski Klub Sportowy SPORT DLA WSZYSTKICH, ul. Elektoralna, 00-139 Warszawa</v>
          </cell>
        </row>
        <row r="6571">
          <cell r="A6571" t="str">
            <v>Dzielnica Żoliborz</v>
          </cell>
          <cell r="B6571" t="str">
            <v>Uczniowski Klub Sportowy SPORT DLA WSZYSTKICH, ul. Elektoralna, 00-139 Warszawa</v>
          </cell>
        </row>
        <row r="6572">
          <cell r="A6572" t="str">
            <v>Dzielnica Bielany</v>
          </cell>
          <cell r="B6572" t="str">
            <v>Uczniowski Klub Sportowy SPORT DLA WSZYSTKICH, ul. Elektoralna, 00-139 Warszawa</v>
          </cell>
        </row>
        <row r="6573">
          <cell r="A6573" t="str">
            <v>Centrum Komunikacji Społecznej</v>
          </cell>
          <cell r="B6573" t="str">
            <v>Uczniowski Klub Sportowy SPORT DLA WSZYSTKICH, ul. Elektoralna, 00-139 Warszawa</v>
          </cell>
        </row>
        <row r="6574">
          <cell r="A6574" t="str">
            <v>Dzielnica Bemowo</v>
          </cell>
          <cell r="B6574" t="str">
            <v>Uczniowski Klub Sportowy SPORT DLA WSZYSTKICH, ul. Elektoralna, 00-139 Warszawa</v>
          </cell>
        </row>
        <row r="6575">
          <cell r="A6575" t="str">
            <v>Biuro Pomocy i Projektów Społecznych</v>
          </cell>
          <cell r="B6575" t="str">
            <v>Uczniowski Klub Sportowy SPORT DLA WSZYSTKICH, ul. Elektoralna, 00-139 Warszawa</v>
          </cell>
        </row>
        <row r="6576">
          <cell r="A6576" t="str">
            <v>Dzielnica Wawer</v>
          </cell>
          <cell r="B6576" t="str">
            <v>Uczniowski Klub Sportowy SPORT DLA WSZYSTKICH, ul. Elektoralna, 00-139 Warszawa</v>
          </cell>
        </row>
        <row r="6577">
          <cell r="A6577" t="str">
            <v>Dzielnica Mokotów</v>
          </cell>
          <cell r="B6577" t="str">
            <v>Uczniowski Klub Sportowy SPORTTEAM, ul. Gościniec, Warszawa, 05-077 Urząd Pocztowy Warszawa 147</v>
          </cell>
        </row>
        <row r="6578">
          <cell r="A6578" t="str">
            <v>Dzielnica Wesoła</v>
          </cell>
          <cell r="B6578" t="str">
            <v>Uczniowski Klub Sportowy SPORTTEAM, ul. Gościniec, Warszawa, 05-077 Urząd Pocztowy Warszawa 147</v>
          </cell>
        </row>
        <row r="6579">
          <cell r="A6579" t="str">
            <v>Biuro Sportu i Rekreacji</v>
          </cell>
          <cell r="B6579" t="str">
            <v>Uczniowski Klub Sportowy SPORTTEAM, ul. Gościniec, Warszawa, 05-077 Urząd Pocztowy Warszawa 147</v>
          </cell>
        </row>
        <row r="6580">
          <cell r="A6580" t="str">
            <v>Biuro Edukacji</v>
          </cell>
          <cell r="B6580" t="str">
            <v>Uczniowski Klub Sportowy StAR - Stołeczna Akademia Rozwoju (UKS StAR), ul. Pytlasińskiego, 00-777 Warszawa</v>
          </cell>
        </row>
        <row r="6581">
          <cell r="A6581" t="str">
            <v>Dzielnica Wawer</v>
          </cell>
          <cell r="B6581" t="str">
            <v>Uczniowski Klub Sportowy Stołeczna Akademia Rozwoju, ul. Władysława Pytlasińskiego, 00-777 Warszawa</v>
          </cell>
        </row>
        <row r="6582">
          <cell r="A6582" t="str">
            <v>Dzielnica Ursynów</v>
          </cell>
          <cell r="B6582" t="str">
            <v>Uczniowski Klub Sportowy Stołeczna Akademia Rozwoju, ul. Władysława Pytlasińskiego, 00-777 Warszawa</v>
          </cell>
        </row>
        <row r="6583">
          <cell r="A6583" t="str">
            <v>Dzielnica Wilanów</v>
          </cell>
          <cell r="B6583" t="str">
            <v>Uczniowski Klub Sportowy Swim Team Wilanów, ul. Franciszka Klimczaka 20/79, 02-797 Warszawa</v>
          </cell>
        </row>
        <row r="6584">
          <cell r="A6584" t="str">
            <v>Biuro Sportu i Rekreacji</v>
          </cell>
          <cell r="B6584" t="str">
            <v>Uczniowski Klub Sportowy Swim Team Wilanów, ul. Franciszka Klimczaka 20/79, 02-797 Warszawa</v>
          </cell>
        </row>
        <row r="6585">
          <cell r="A6585" t="str">
            <v>Centrum Komunikacji Społecznej</v>
          </cell>
          <cell r="B6585" t="str">
            <v>Uczniowski Klub Sportowy Swim Team Wilanów, ul. Franciszka Klimczaka 20/79, 02-797 Warszawa</v>
          </cell>
        </row>
        <row r="6586">
          <cell r="A6586" t="str">
            <v>Dzielnica Białołęka</v>
          </cell>
          <cell r="B6586" t="str">
            <v>Uczniowski Klub Sportowy Talenciaki, ul. Adama Ciołkosza 4A/17, 03-134 Warszawa</v>
          </cell>
        </row>
        <row r="6587">
          <cell r="A6587" t="str">
            <v>Biuro Sportu i Rekreacji</v>
          </cell>
          <cell r="B6587" t="str">
            <v>Uczniowski Klub Sportowy Talenciaki, ul. Adama Ciołkosza 4A/17, 03-134 Warszawa</v>
          </cell>
        </row>
        <row r="6588">
          <cell r="A6588" t="str">
            <v>Dzielnica Mokotów</v>
          </cell>
          <cell r="B6588" t="str">
            <v>Uczniowski Klub Sportowy TALENT 107, ul. Nowoursynowska, 02-766 Warszawa</v>
          </cell>
        </row>
        <row r="6589">
          <cell r="A6589" t="str">
            <v>Biuro Edukacji</v>
          </cell>
          <cell r="B6589" t="str">
            <v>Uczniowski Klub Sportowy TALENT 107, ul. Nowoursynowska, 02-766 Warszawa</v>
          </cell>
        </row>
        <row r="6590">
          <cell r="A6590" t="str">
            <v>Dzielnica Białołęka</v>
          </cell>
          <cell r="B6590" t="str">
            <v>Uczniowski Klub Sportowy Talent Białołęka, ul. Strumykowa 21A, 03-138 Warszawa</v>
          </cell>
        </row>
        <row r="6591">
          <cell r="A6591" t="str">
            <v>Biuro Sportu i Rekreacji</v>
          </cell>
          <cell r="B6591" t="str">
            <v>Uczniowski Klub Sportowy Talent Białołęka, ul. Strumykowa 21A, 03-138 Warszawa</v>
          </cell>
        </row>
        <row r="6592">
          <cell r="A6592" t="str">
            <v>Dzielnica Wesoła</v>
          </cell>
          <cell r="B6592" t="str">
            <v>Uczniowski Klub Sportowy Volteo, Al. Piłsudskiego, Warszawa, 05-077 Warszawa Wesoła</v>
          </cell>
        </row>
        <row r="6593">
          <cell r="A6593" t="str">
            <v>Dzielnica Wawer</v>
          </cell>
          <cell r="B6593" t="str">
            <v>Uczniowski Klub Sportowy Wawer Warszawa, ul. Wiązana 20J, 04-680 Warszawa</v>
          </cell>
        </row>
        <row r="6594">
          <cell r="A6594" t="str">
            <v>Biuro Sportu i Rekreacji</v>
          </cell>
          <cell r="B6594" t="str">
            <v>Uczniowski Klub Sportowy Wawer Warszawa, ul. Wiązana 20J, 04-680 Warszawa</v>
          </cell>
        </row>
        <row r="6595">
          <cell r="A6595" t="str">
            <v>Dzielnica Wilanów</v>
          </cell>
          <cell r="B6595" t="str">
            <v>Uczniowski Klub Sportowy Wilanowia, ul. Gubinowska, 02-956 Warszawa</v>
          </cell>
        </row>
        <row r="6596">
          <cell r="A6596" t="str">
            <v>Biuro Sportu i Rekreacji</v>
          </cell>
          <cell r="B6596" t="str">
            <v>Uczniowski Klub Sportowy Wilanowia, ul. Gubinowska, 02-956 Warszawa</v>
          </cell>
        </row>
        <row r="6597">
          <cell r="A6597" t="str">
            <v>Dzielnica Wilanów</v>
          </cell>
          <cell r="B6597" t="str">
            <v>Uczniowski Klub Sportowy Wilanowskie Wilki, ul. Św. U. Ledóchowskiej, 02-972 Warszawa</v>
          </cell>
        </row>
        <row r="6598">
          <cell r="A6598" t="str">
            <v>Dzielnica Ursus</v>
          </cell>
          <cell r="B6598" t="str">
            <v>Uczniowski Klub Sportowy Yuukan, ul. Ludwika Mycielskiego 23/50, 04-379 Warszawa</v>
          </cell>
        </row>
        <row r="6599">
          <cell r="A6599" t="str">
            <v>Biuro Sportu i Rekreacji</v>
          </cell>
          <cell r="B6599" t="str">
            <v>Uczniowski Klub Sportowy Yuukan, ul. Ludwika Mycielskiego 23/50, 04-379 Warszawa</v>
          </cell>
        </row>
        <row r="6600">
          <cell r="A6600" t="str">
            <v>Dzielnica Mokotów</v>
          </cell>
          <cell r="B6600" t="str">
            <v>Uczniowski Klub Sportowy Yuukan, ul. Ludwika Mycielskiego 23/50, 04-379 Warszawa</v>
          </cell>
        </row>
        <row r="6601">
          <cell r="A6601" t="str">
            <v>Dzielnica Włochy</v>
          </cell>
          <cell r="B6601" t="str">
            <v>Uczniowski Klub Sportowy Yuukan, ul. Ludwika Mycielskiego 23/50, 04-379 Warszawa</v>
          </cell>
        </row>
        <row r="6602">
          <cell r="A6602" t="str">
            <v>Dzielnica Praga-Południe</v>
          </cell>
          <cell r="B6602" t="str">
            <v>Uczniowski Klub Sportowy Yuukan, ul. Ludwika Mycielskiego 23/50, 04-379 Warszawa</v>
          </cell>
        </row>
        <row r="6603">
          <cell r="A6603" t="str">
            <v>Dzielnica Mokotów</v>
          </cell>
          <cell r="B6603" t="str">
            <v>Uczniowski Klub Sportowy Żoliborska Szkoła Boksu, ul. Jana Kochanowskiego 33A Lok. 27, 01-864 Warszawa</v>
          </cell>
        </row>
        <row r="6604">
          <cell r="A6604" t="str">
            <v>Dzielnica Żoliborz</v>
          </cell>
          <cell r="B6604" t="str">
            <v>Uczniowski Klub Sportowy Żoliborska Szkoła Boksu, ul. Jana Kochanowskiego 33A Lok. 27, 01-864 Warszawa</v>
          </cell>
        </row>
        <row r="6605">
          <cell r="A6605" t="str">
            <v>Dzielnica Wola</v>
          </cell>
          <cell r="B6605" t="str">
            <v>Uczniowski Klub Sportowy "Bielik", ul. Sokołowska, 01-142 Warszawa</v>
          </cell>
        </row>
        <row r="6606">
          <cell r="A6606" t="str">
            <v>Dzielnica Wawer</v>
          </cell>
          <cell r="B6606" t="str">
            <v>Uczniowski Klub Sportowy "MARYSIN WAWERSKI", ul. Króla Maciusia, 04-526 Warszawa</v>
          </cell>
        </row>
        <row r="6607">
          <cell r="A6607" t="str">
            <v>Dzielnica Wawer</v>
          </cell>
          <cell r="B6607" t="str">
            <v>Uczniowski Klub Tenisowy "RADOŚĆ90", ul. Patriotów, 04-120 Warszawa</v>
          </cell>
        </row>
        <row r="6608">
          <cell r="A6608" t="str">
            <v>Biuro Sportu i Rekreacji</v>
          </cell>
          <cell r="B6608" t="str">
            <v>Uczniowski Międzyszkolny Klub Sportowy "Wola", ul. Rogalińska 2, 01-206 Warszawa</v>
          </cell>
        </row>
        <row r="6609">
          <cell r="A6609" t="str">
            <v>Dzielnica Wola</v>
          </cell>
          <cell r="B6609" t="str">
            <v>Uczniowski Międzyszkolny Klub Sportowy "Wola", ul. Rogalińska 2, 01-206 Warszawa</v>
          </cell>
        </row>
        <row r="6610">
          <cell r="A6610" t="str">
            <v>Dzielnica Białołęka</v>
          </cell>
          <cell r="B6610" t="str">
            <v>Uczniowski Międzyszkolny Klub Sportowy "Wola", ul. Rogalińska 2, 01-206 Warszawa</v>
          </cell>
        </row>
        <row r="6611">
          <cell r="A6611" t="str">
            <v>Biuro Sportu i Rekreacji</v>
          </cell>
          <cell r="B6611" t="str">
            <v>Uczniowski Młodzieżowy Akrobatyczny Klub Sportowy SP-26, ul. Miedziana 8, 00-814 Warszawa</v>
          </cell>
        </row>
        <row r="6612">
          <cell r="A6612" t="str">
            <v>Biuro Sportu i Rekreacji</v>
          </cell>
          <cell r="B6612" t="str">
            <v>Uczniowski Warszawski Klub Sportowy "LEGIA-WARSZAWA'', ul. Powstańców Śląskich 103, 01-355 Warszawa</v>
          </cell>
        </row>
        <row r="6613">
          <cell r="A6613" t="str">
            <v>Biuro Sportu i Rekreacji</v>
          </cell>
          <cell r="B6613" t="str">
            <v>Uczniowswki Klub Sportowy Kusy., ul. Lindego, 01-952 Warszawa</v>
          </cell>
        </row>
        <row r="6614">
          <cell r="A6614" t="str">
            <v>Dzielnica Włochy</v>
          </cell>
          <cell r="B6614" t="str">
            <v>UKS 94 WŁOCHY, ul. Symboliczna, 01-252 Warszawa</v>
          </cell>
        </row>
        <row r="6615">
          <cell r="A6615" t="str">
            <v>Dzielnica Mokotów</v>
          </cell>
          <cell r="B6615" t="str">
            <v>UKS ARSENAŁ Warszawa, ul. Radomska, 02-323 Warszawa</v>
          </cell>
        </row>
        <row r="6616">
          <cell r="A6616" t="str">
            <v>Dzielnica Wilanów</v>
          </cell>
          <cell r="B6616" t="str">
            <v>UKS ARSENAŁ Warszawa, ul. Radomska, 02-323 Warszawa</v>
          </cell>
        </row>
        <row r="6617">
          <cell r="A6617" t="str">
            <v>Biuro Sportu i Rekreacji</v>
          </cell>
          <cell r="B6617" t="str">
            <v>UKS ARSENAŁ Warszawa, ul. Radomska, 02-323 Warszawa</v>
          </cell>
        </row>
        <row r="6618">
          <cell r="A6618" t="str">
            <v>Dzielnica Białołęka</v>
          </cell>
          <cell r="B6618" t="str">
            <v>UKS Białołęka, ul. Pasłęcka, 03-137 Warszawa</v>
          </cell>
        </row>
        <row r="6619">
          <cell r="A6619" t="str">
            <v>Biuro Sportu i Rekreacji</v>
          </cell>
          <cell r="B6619" t="str">
            <v>UKS Elitte Warszawa, ul. Gładka 18, 02-172 Warszawa</v>
          </cell>
        </row>
        <row r="6620">
          <cell r="A6620" t="str">
            <v>Dzielnica Włochy</v>
          </cell>
          <cell r="B6620" t="str">
            <v>UKS Elitte Warszawa, ul. Gładka 18, 02-172 Warszawa</v>
          </cell>
        </row>
        <row r="6621">
          <cell r="A6621" t="str">
            <v>Dzielnica Mokotów</v>
          </cell>
          <cell r="B6621" t="str">
            <v>UKS KLIWER, ul. Na Uboczu 3, 02-791 Warszawa</v>
          </cell>
        </row>
        <row r="6622">
          <cell r="A6622" t="str">
            <v>Dzielnica Wilanów</v>
          </cell>
          <cell r="B6622" t="str">
            <v>UKS KLIWER, ul. Na Uboczu 3, 02-791 Warszawa</v>
          </cell>
        </row>
        <row r="6623">
          <cell r="A6623" t="str">
            <v>Dzielnica Praga-Południe</v>
          </cell>
          <cell r="B6623" t="str">
            <v>UKS KLIWER, ul. Na Uboczu 3, 02-791 Warszawa</v>
          </cell>
        </row>
        <row r="6624">
          <cell r="A6624" t="str">
            <v>Dzielnica Wawer</v>
          </cell>
          <cell r="B6624" t="str">
            <v>UKS KLIWER, ul. Na Uboczu 3, 02-791 Warszawa</v>
          </cell>
        </row>
        <row r="6625">
          <cell r="A6625" t="str">
            <v>Dzielnica Żoliborz</v>
          </cell>
          <cell r="B6625" t="str">
            <v>UKS KLIWER, ul. Na Uboczu 3, 02-791 Warszawa</v>
          </cell>
        </row>
        <row r="6626">
          <cell r="A6626" t="str">
            <v>Dzielnica Wesoła</v>
          </cell>
          <cell r="B6626" t="str">
            <v>UKS KLIWER, ul. Na Uboczu 3, 02-791 Warszawa</v>
          </cell>
        </row>
        <row r="6627">
          <cell r="A6627" t="str">
            <v>Dzielnica Bielany</v>
          </cell>
          <cell r="B6627" t="str">
            <v>UKS KLIWER, ul. Na Uboczu 3, 02-791 Warszawa</v>
          </cell>
        </row>
        <row r="6628">
          <cell r="A6628" t="str">
            <v>Biuro Sportu i Rekreacji</v>
          </cell>
          <cell r="B6628" t="str">
            <v>UKS KLIWER, ul. Na Uboczu 3, 02-791 Warszawa</v>
          </cell>
        </row>
        <row r="6629">
          <cell r="A6629" t="str">
            <v>Dzielnica Śródmieście</v>
          </cell>
          <cell r="B6629" t="str">
            <v>UKS KLIWER, ul. Na Uboczu 3, 02-791 Warszawa</v>
          </cell>
        </row>
        <row r="6630">
          <cell r="A6630" t="str">
            <v>Dzielnica Ursynów</v>
          </cell>
          <cell r="B6630" t="str">
            <v>UKS KLIWER, ul. Na Uboczu 3, 02-791 Warszawa</v>
          </cell>
        </row>
        <row r="6631">
          <cell r="A6631" t="str">
            <v>Biuro Ochrony Środowiska</v>
          </cell>
          <cell r="B6631" t="str">
            <v>UKS KLIWER, ul. Na Uboczu 3, 02-791 Warszawa</v>
          </cell>
        </row>
        <row r="6632">
          <cell r="A6632" t="str">
            <v>Dzielnica Mokotów</v>
          </cell>
          <cell r="B6632" t="str">
            <v>UKS Orlik Mokotów, ul. Kazimierzowska 76/1, 02-518 Warszawa</v>
          </cell>
        </row>
        <row r="6633">
          <cell r="A6633" t="str">
            <v>Biuro Sportu i Rekreacji</v>
          </cell>
          <cell r="B6633" t="str">
            <v>UKS ORZEŁKI, ul. Piękna, 00-549 Warszawa</v>
          </cell>
        </row>
        <row r="6634">
          <cell r="A6634" t="str">
            <v>Dzielnica Włochy</v>
          </cell>
          <cell r="B6634" t="str">
            <v>UKS Ósemka Warszawa, ul. Radarowa, 02-137 Warszawa</v>
          </cell>
        </row>
        <row r="6635">
          <cell r="A6635" t="str">
            <v>Biuro Edukacji</v>
          </cell>
          <cell r="B6635" t="str">
            <v>UKS Ósemka Warszawa, ul. Radarowa, 02-137 Warszawa</v>
          </cell>
        </row>
        <row r="6636">
          <cell r="A6636" t="str">
            <v>Dzielnica Wawer</v>
          </cell>
          <cell r="B6636" t="str">
            <v>UKS Ósemka Warszawa, ul. Radarowa, 02-137 Warszawa</v>
          </cell>
        </row>
        <row r="6637">
          <cell r="A6637" t="str">
            <v>Dzielnica Targówek</v>
          </cell>
          <cell r="B6637" t="str">
            <v>UKS Szkółka Piłkarska Targówek, ul. Prałatowska, 03-510 Warszawa</v>
          </cell>
        </row>
        <row r="6638">
          <cell r="A6638" t="str">
            <v>Biuro Pomocy i Projektów Społecznych</v>
          </cell>
          <cell r="B6638" t="str">
            <v>UKS Sztuka Boksu, ul. Kulczyńskiego, Warszawa, 02-777 Ursynów</v>
          </cell>
        </row>
        <row r="6639">
          <cell r="A6639" t="str">
            <v>Dzielnica Ursynów</v>
          </cell>
          <cell r="B6639" t="str">
            <v>UKS Sztuka Boksu, ul. Kulczyńskiego, Warszawa, 02-777 Ursynów</v>
          </cell>
        </row>
        <row r="6640">
          <cell r="A6640" t="str">
            <v>Dzielnica Targówek</v>
          </cell>
          <cell r="B6640" t="str">
            <v>UKS Talent Warszawa, ul. Szymona Askenazego 9/12, 03-580 Warszawa</v>
          </cell>
        </row>
        <row r="6641">
          <cell r="A6641" t="str">
            <v>Biuro Sportu i Rekreacji</v>
          </cell>
          <cell r="B6641" t="str">
            <v>UKS Talent Warszawa, ul. Szymona Askenazego 9/12, 03-580 Warszawa</v>
          </cell>
        </row>
        <row r="6642">
          <cell r="A6642" t="str">
            <v>Dzielnica Ursus</v>
          </cell>
          <cell r="B6642" t="str">
            <v>UKS TALENTY SP14, ul. Gen. Kazimierza Sosnkowskiego, Warszawa, 02-495 Ursus</v>
          </cell>
        </row>
        <row r="6643">
          <cell r="A6643" t="str">
            <v>Dzielnica Wawer</v>
          </cell>
          <cell r="B6643" t="str">
            <v>UKS Wawer Volley Academy, ul. Wał Miedzeszyński, Warszawa, 04-987 Polska</v>
          </cell>
        </row>
        <row r="6644">
          <cell r="A6644" t="str">
            <v>Dzielnica Praga-Południe</v>
          </cell>
          <cell r="B6644" t="str">
            <v>UKS Wawer Volley Academy, ul. Wał Miedzeszyński, Warszawa, 04-987 Polska</v>
          </cell>
        </row>
        <row r="6645">
          <cell r="A6645" t="str">
            <v>Dzielnica Wesoła</v>
          </cell>
          <cell r="B6645" t="str">
            <v>UKS WESOŁA SZKOŁA, Plac Wojska Polskiego, 05-075 Warszawa Wesoła</v>
          </cell>
        </row>
        <row r="6646">
          <cell r="A6646" t="str">
            <v>Biuro Sportu i Rekreacji</v>
          </cell>
          <cell r="B6646" t="str">
            <v>Uczniowski Klub Sportowy Żoliborska Szkoła Boksu, ul. Jana Kochanowskiego 33A Lok. 27, 01-864 Warszawa</v>
          </cell>
        </row>
        <row r="6647">
          <cell r="A6647" t="str">
            <v>Biuro Sportu i Rekreacji</v>
          </cell>
          <cell r="B6647" t="str">
            <v>Uliczny Klub Sportowy Street Games Grodzisk Mazowiecki, ul. Kleeberga, 96-313 Jaktorów</v>
          </cell>
        </row>
        <row r="6648">
          <cell r="A6648" t="str">
            <v>Biuro Kultury</v>
          </cell>
          <cell r="B6648" t="str">
            <v>Unia Teatr Niemożliwy, ul. Władysława Korotyńskiego 48/70, 02-123 Warszawa</v>
          </cell>
        </row>
        <row r="6649">
          <cell r="A6649" t="str">
            <v>Centrum Komunikacji Społecznej</v>
          </cell>
          <cell r="B6649" t="str">
            <v>Unia Teatr Niemożliwy, ul. Władysława Korotyńskiego 48/70, 02-123 Warszawa</v>
          </cell>
        </row>
        <row r="6650">
          <cell r="A6650" t="str">
            <v>Dzielnica Wawer</v>
          </cell>
          <cell r="B6650" t="str">
            <v>Uniq Fight Club, ul. VI Poprzeczna 23, 04-620 Warszawa</v>
          </cell>
        </row>
        <row r="6651">
          <cell r="A6651" t="str">
            <v>Dzielnica Śródmieście</v>
          </cell>
          <cell r="B6651" t="str">
            <v>UNITED SCHOOL OF FOOSBALL, ul. Ks. Ingnacego Skorupki, 00-546 Warszawa</v>
          </cell>
        </row>
        <row r="6652">
          <cell r="A6652" t="str">
            <v>Centrum Komunikacji Społecznej</v>
          </cell>
          <cell r="B6652" t="str">
            <v>UNITED SCHOOL OF FOOSBALL, ul. Ks. Ingnacego Skorupki, 00-546 Warszawa</v>
          </cell>
        </row>
        <row r="6653">
          <cell r="A6653" t="str">
            <v>Biuro Edukacji</v>
          </cell>
          <cell r="B6653" t="str">
            <v>Uniters (United Volunteers), ul. Hoża 86/410, 00-682 Warszawa</v>
          </cell>
        </row>
        <row r="6654">
          <cell r="A6654" t="str">
            <v>Centrum Komunikacji Społecznej</v>
          </cell>
          <cell r="B6654" t="str">
            <v>Uniters (United Volunteers), ul. Hoża 86/410, 00-682 Warszawa</v>
          </cell>
        </row>
        <row r="6655">
          <cell r="A6655" t="str">
            <v>Biuro Kultury</v>
          </cell>
          <cell r="B6655" t="str">
            <v>Uniters (United Volunteers), ul. Hoża 86/410, 00-682 Warszawa</v>
          </cell>
        </row>
        <row r="6656">
          <cell r="A6656" t="str">
            <v>Biuro Sportu i Rekreacji</v>
          </cell>
          <cell r="B6656" t="str">
            <v>Uniwersytecki Klub Alpinistyczny, ul. Bohaterewicza 5/7/42, 03-982 Warszawa</v>
          </cell>
        </row>
        <row r="6657">
          <cell r="A6657" t="str">
            <v>Biuro Kultury</v>
          </cell>
          <cell r="B6657" t="str">
            <v>Uniwersytet Muzyczny Fryderyka Chopina, ul. Okólnik, 00-368 Warszawa</v>
          </cell>
        </row>
        <row r="6658">
          <cell r="A6658" t="str">
            <v>Biuro Pomocy i Projektów Społecznych</v>
          </cell>
          <cell r="B6658" t="str">
            <v>Uniwersytet Trzeciego Wieku Akademii Wychowania Fizycznego Józefa Piłsudskiego W Warszawie, ul. Marymoncka 34, 00-968 Warszawa</v>
          </cell>
        </row>
        <row r="6659">
          <cell r="A6659" t="str">
            <v>Biuro Pomocy i Projektów Społecznych</v>
          </cell>
          <cell r="B6659" t="str">
            <v>Uniwersytet Trzeciego Wieku Im. Haliny Szwarc W Warszawie, ul. Marymoncka 99/103/2, 01-813 Warszawa</v>
          </cell>
        </row>
        <row r="6660">
          <cell r="A6660" t="str">
            <v>Biuro Pomocy i Projektów Społecznych</v>
          </cell>
          <cell r="B6660" t="str">
            <v>Uniwersytet Trzeciego Wieku Szkoły Głównej Handlowej, Al. Niepodległości 162/Kancelaria, 02-554 Warszawa</v>
          </cell>
        </row>
        <row r="6661">
          <cell r="A6661" t="str">
            <v>Biuro Kultury</v>
          </cell>
          <cell r="B6661" t="str">
            <v>Uniwersytet Trzeciego Wieku Szkoły Głównej Handlowej, Al. Niepodległości 162/Kancelaria, 02-554 Warszawa</v>
          </cell>
        </row>
        <row r="6662">
          <cell r="A6662" t="str">
            <v>Biuro Pomocy i Projektów Społecznych</v>
          </cell>
          <cell r="B6662" t="str">
            <v>Uniwersytet Trzeciego Wieku Woli I Bemowa, ul. Nowolipie 18, 01-005 Warszawa</v>
          </cell>
        </row>
        <row r="6663">
          <cell r="A6663" t="str">
            <v>Centrum Komunikacji Społecznej</v>
          </cell>
          <cell r="B6663" t="str">
            <v>Uniwersytet Trzeciego Wieku Woli I Bemowa, ul. Nowolipie 18, 01-005 Warszawa</v>
          </cell>
        </row>
        <row r="6664">
          <cell r="A6664" t="str">
            <v>Biuro Sportu i Rekreacji</v>
          </cell>
          <cell r="B6664" t="str">
            <v>Ursusowskie Towarzystwo Sportowe "AKRO-BAD", ul. Kazimierza Sosnkowskiego 3, 02-495 Warszawa</v>
          </cell>
        </row>
        <row r="6665">
          <cell r="A6665" t="str">
            <v>Dzielnica Ursus</v>
          </cell>
          <cell r="B6665" t="str">
            <v>Ursusowskie Towarzystwo Sportowe "AKRO-BAD", ul. Kazimierza Sosnkowskiego 3, 02-495 Warszawa</v>
          </cell>
        </row>
        <row r="6666">
          <cell r="A6666" t="str">
            <v>Biuro Pomocy i Projektów Społecznych</v>
          </cell>
          <cell r="B6666" t="str">
            <v>Ursynowski Uniwersytet Trzeciego Wieku Im. Juliana Ursyna Niemcewicza Przy Sggw, ul. Nowoursynowska 166, 02-787 Warszawa</v>
          </cell>
        </row>
        <row r="6667">
          <cell r="A6667" t="str">
            <v>Dzielnica Ursynów</v>
          </cell>
          <cell r="B6667" t="str">
            <v>Ursynowskie Stowarzyszenie Klub Rodzin Abstynenckich "Przebudzenie", ul. Meander 15, 02-791 Warszawa</v>
          </cell>
        </row>
        <row r="6668">
          <cell r="A6668" t="str">
            <v>Dzielnica Ursynów</v>
          </cell>
          <cell r="B6668" t="str">
            <v>Ursynowsko - Natolińskie Towarzystwo Sportowe, ul. Sarabandy 16/22, 02-868 Warszawa</v>
          </cell>
        </row>
        <row r="6669">
          <cell r="A6669" t="str">
            <v>Biuro Sportu i Rekreacji</v>
          </cell>
          <cell r="B6669" t="str">
            <v>Ursynowsko - Natolińskie Towarzystwo Sportowe, ul. Sarabandy 16/22, 02-868 Warszawa</v>
          </cell>
        </row>
        <row r="6670">
          <cell r="A6670" t="str">
            <v>Biuro Pomocy i Projektów Społecznych</v>
          </cell>
          <cell r="B6670" t="str">
            <v>URSZULA TUSZYŃSKA "NASZ DOMEK", ul. Piaskowa 12A, 05-140 Łacha</v>
          </cell>
        </row>
        <row r="6671">
          <cell r="A6671" t="str">
            <v>Biuro Pomocy i Projektów Społecznych</v>
          </cell>
          <cell r="B6671" t="str">
            <v>Usługi Budowlane "BUDUJ Z GRZĘDĄ" Marcin Grzęda, ul. Urocza, 24-100 Gołąb</v>
          </cell>
        </row>
        <row r="6672">
          <cell r="A6672" t="str">
            <v>Centrum Komunikacji Społecznej</v>
          </cell>
          <cell r="B6672" t="str">
            <v>Uwolnij Złomka, ul. Kielecka 42/22, 02-530 Warszawa</v>
          </cell>
        </row>
        <row r="6673">
          <cell r="A6673" t="str">
            <v>Biuro Edukacji</v>
          </cell>
          <cell r="B6673" t="str">
            <v>Uwolnij Złomka, ul. Kielecka 42/22, 02-530 Warszawa</v>
          </cell>
        </row>
        <row r="6674">
          <cell r="A6674" t="str">
            <v>Biuro Edukacji</v>
          </cell>
          <cell r="B6674" t="str">
            <v>Varia Fundacja Nauk Humanistycznych Uniwersytetu Warszawskiego, ul. Krakowskie Przedmieście, Wydział Historyczny 26/28, 00-927 Warszawa 40</v>
          </cell>
        </row>
        <row r="6675">
          <cell r="A6675" t="str">
            <v>Dzielnica Wola</v>
          </cell>
          <cell r="B6675" t="str">
            <v>Vibe Dance Center Spółka Z Ograniczoną Odpowiedzialnością W Likwidacji, Aleja Niepodległości 19/14, 02-653 Warszawa</v>
          </cell>
        </row>
        <row r="6676">
          <cell r="A6676" t="str">
            <v>Dzielnica Śródmieście</v>
          </cell>
          <cell r="B6676" t="str">
            <v>Vibe Dance Center Spółka Z Ograniczoną Odpowiedzialnością W Likwidacji, Aleja Niepodległości 19/14, 02-653 Warszawa</v>
          </cell>
        </row>
        <row r="6677">
          <cell r="A6677" t="str">
            <v>Biuro Sportu i Rekreacji</v>
          </cell>
          <cell r="B6677" t="str">
            <v>Vibe Dance Center Spółka Z Ograniczoną Odpowiedzialnością W Likwidacji, Aleja Niepodległości 19/14, 02-653 Warszawa</v>
          </cell>
        </row>
        <row r="6678">
          <cell r="A6678" t="str">
            <v>Dzielnica Wawer</v>
          </cell>
          <cell r="B6678" t="str">
            <v>Warsaw Comedy House, ul. Stanisława Fiszera 21/11, 04-402 Warszawa</v>
          </cell>
        </row>
        <row r="6679">
          <cell r="A6679" t="str">
            <v>Biuro Kultury</v>
          </cell>
          <cell r="B6679" t="str">
            <v>Warsaw Gallery Weekend Spółka Z Ograniczoną Odpowiedzialnością, ul. Prosta 70, 00-838 Warszawa</v>
          </cell>
        </row>
        <row r="6680">
          <cell r="A6680" t="str">
            <v>Dzielnica Mokotów</v>
          </cell>
          <cell r="B6680" t="str">
            <v>Warsaw Masters Team, ul. Żółkiewskiego 40/11, 04-305 Warszawa</v>
          </cell>
        </row>
        <row r="6681">
          <cell r="A6681" t="str">
            <v>Biuro Sportu i Rekreacji</v>
          </cell>
          <cell r="B6681" t="str">
            <v>Warsaw Rowing Club, ul. Myśliwiecka 11/30, 00-459 Warszawa</v>
          </cell>
        </row>
        <row r="6682">
          <cell r="A6682" t="str">
            <v>Dzielnica Białołęka</v>
          </cell>
          <cell r="B6682" t="str">
            <v>Warsaw Rowing Club, ul. Myśliwiecka 11/30, 00-459 Warszawa</v>
          </cell>
        </row>
        <row r="6683">
          <cell r="A6683" t="str">
            <v>Dzielnica Praga-Południe</v>
          </cell>
          <cell r="B6683" t="str">
            <v>Warsaw Rowing Club, ul. Myśliwiecka 11/30, 00-459 Warszawa</v>
          </cell>
        </row>
        <row r="6684">
          <cell r="A6684" t="str">
            <v>Dzielnica Praga-Północ</v>
          </cell>
          <cell r="B6684" t="str">
            <v>Warsaw Rowing Club, ul. Myśliwiecka 11/30, 00-459 Warszawa</v>
          </cell>
        </row>
        <row r="6685">
          <cell r="A6685" t="str">
            <v>Dzielnica Bemowo</v>
          </cell>
          <cell r="B6685" t="str">
            <v>Warsaw Rowing Club, ul. Myśliwiecka 11/30, 00-459 Warszawa</v>
          </cell>
        </row>
        <row r="6686">
          <cell r="A6686" t="str">
            <v>Dzielnica Wawer</v>
          </cell>
          <cell r="B6686" t="str">
            <v>Warsaw Rowing Club, ul. Myśliwiecka 11/30, 00-459 Warszawa</v>
          </cell>
        </row>
        <row r="6687">
          <cell r="A6687" t="str">
            <v>Dzielnica Rembertów</v>
          </cell>
          <cell r="B6687" t="str">
            <v>Warsaw Rowing Club, ul. Myśliwiecka 11/30, 00-459 Warszawa</v>
          </cell>
        </row>
        <row r="6688">
          <cell r="A6688" t="str">
            <v>Biuro Sportu i Rekreacji</v>
          </cell>
          <cell r="B6688" t="str">
            <v>Warszawska Akademia Futbolu, ul. Kłobucka 8/14, 02-699 Warszawa</v>
          </cell>
        </row>
        <row r="6689">
          <cell r="A6689" t="str">
            <v>Dzielnica Ursynów</v>
          </cell>
          <cell r="B6689" t="str">
            <v>Warszawska Akademia Futbolu, ul. Kłobucka 8/14, 02-699 Warszawa</v>
          </cell>
        </row>
        <row r="6690">
          <cell r="A6690" t="str">
            <v>Biuro Sportu i Rekreacji</v>
          </cell>
          <cell r="B6690" t="str">
            <v>Warszawska Akademia Gimnastyki Artystycznej, ul. Batalionu AK Karpaty, 00-712 Warszawa</v>
          </cell>
        </row>
        <row r="6691">
          <cell r="A6691" t="str">
            <v>Dzielnica Mokotów</v>
          </cell>
          <cell r="B6691" t="str">
            <v>Warszawska Akademia Gimnastyki Artystycznej, ul. Batalionu AK Karpaty, 00-712 Warszawa</v>
          </cell>
        </row>
        <row r="6692">
          <cell r="A6692" t="str">
            <v>Dzielnica Wawer</v>
          </cell>
          <cell r="B6692" t="str">
            <v>Warszawska Akademia Karate Tradycyjnego, ul. Żegańska 1A, 04-713 Warszawa</v>
          </cell>
        </row>
        <row r="6693">
          <cell r="A6693" t="str">
            <v>Biuro Sportu i Rekreacji</v>
          </cell>
          <cell r="B6693" t="str">
            <v>Warszawska Akademia Karate Tradycyjnego, ul. Żegańska 1A, 04-713 Warszawa</v>
          </cell>
        </row>
        <row r="6694">
          <cell r="A6694" t="str">
            <v>Dzielnica Żoliborz</v>
          </cell>
          <cell r="B6694" t="str">
            <v>Warszawska Akademia Sportu i Rekreacji, ul. Wrocławska, 01-493 Warszawa</v>
          </cell>
        </row>
        <row r="6695">
          <cell r="A6695" t="str">
            <v>Dzielnica Targówek</v>
          </cell>
          <cell r="B6695" t="str">
            <v>Warszawska Akademia Sportu i Rekreacji, ul. Wrocławska, 01-493 Warszawa</v>
          </cell>
        </row>
        <row r="6696">
          <cell r="A6696" t="str">
            <v>Dzielnica Mokotów</v>
          </cell>
          <cell r="B6696" t="str">
            <v>Warszawska Akademia Sportu i Rekreacji, ul. Wrocławska, 01-493 Warszawa</v>
          </cell>
        </row>
        <row r="6697">
          <cell r="A6697" t="str">
            <v>Dzielnica Wola</v>
          </cell>
          <cell r="B6697" t="str">
            <v>Warszawska Akademia Sportu i Rekreacji, ul. Wrocławska, 01-493 Warszawa</v>
          </cell>
        </row>
        <row r="6698">
          <cell r="A6698" t="str">
            <v>Dzielnica Bielany</v>
          </cell>
          <cell r="B6698" t="str">
            <v>Warszawska Akademia Sportu i Rekreacji, ul. Wrocławska, 01-493 Warszawa</v>
          </cell>
        </row>
        <row r="6699">
          <cell r="A6699" t="str">
            <v>Biuro Kultury</v>
          </cell>
          <cell r="B6699" t="str">
            <v>Warszawska Fundacja Filmowa, ul. Lwowska 11/11, 00-660 Warszawa</v>
          </cell>
        </row>
        <row r="6700">
          <cell r="A6700" t="str">
            <v>Biuro Kultury</v>
          </cell>
          <cell r="B6700" t="str">
            <v>Warszawska Fundacja Na Rzecz Dorosłych Osób Z Niepełnosprawnością Intelektualną Bądźmy Razem, ul. Jana Kowalczyka 16/836, 03-193 Warszawa</v>
          </cell>
        </row>
        <row r="6701">
          <cell r="A6701" t="str">
            <v>Dzielnica Mokotów</v>
          </cell>
          <cell r="B6701" t="str">
            <v>Warszawska Fundacja Na Rzecz Osób Z Niepełnosprawnością Intelektualną "Postaw Na Nas", ul. Władysława Umińskiego 16/55, 03-984 Warszawa</v>
          </cell>
        </row>
        <row r="6702">
          <cell r="A6702" t="str">
            <v>Biuro Kultury</v>
          </cell>
          <cell r="B6702" t="str">
            <v>Warszawska Organizacja Turystyczna, ul. Podwale 13, 00-252 Warszawa</v>
          </cell>
        </row>
        <row r="6703">
          <cell r="A6703" t="str">
            <v>Dzielnica Praga-Południe</v>
          </cell>
          <cell r="B6703" t="str">
            <v>Warszawska Scena Bardów - Kabaret Literacki Bardowie, ul. Zygmunta Krasińskiego 34 A/5, 01-769 Warszawa</v>
          </cell>
        </row>
        <row r="6704">
          <cell r="A6704" t="str">
            <v>Biuro Kultury</v>
          </cell>
          <cell r="B6704" t="str">
            <v>Warszawska Szkoła Filmowa, ul. Gen. Zajączka, 01-518 Warszawa</v>
          </cell>
        </row>
        <row r="6705">
          <cell r="A6705" t="str">
            <v>Biuro Sportu i Rekreacji</v>
          </cell>
          <cell r="B6705" t="str">
            <v>Warszawski Akademicki Klub Kajakowy "Habazie", ul. Ludwika Waryńskiego 12, 00-631 Warszawa</v>
          </cell>
        </row>
        <row r="6706">
          <cell r="A6706" t="str">
            <v>Biuro Ochrony Środowiska</v>
          </cell>
          <cell r="B6706" t="str">
            <v>Warszawski Akademicki Klub Kajakowy "Habazie", ul. Ludwika Waryńskiego 12, 00-631 Warszawa</v>
          </cell>
        </row>
        <row r="6707">
          <cell r="A6707" t="str">
            <v>Biuro Sportu i Rekreacji</v>
          </cell>
          <cell r="B6707" t="str">
            <v>Warszawski Boks HC, ul. Piaskowa 3, 01-067 Warszawa</v>
          </cell>
        </row>
        <row r="6708">
          <cell r="A6708" t="str">
            <v>Centrum Komunikacji Społecznej</v>
          </cell>
          <cell r="B6708" t="str">
            <v>Warszawski Klub Futbolu Stołowego, ul. Puławska 73/75, 02-595 Warszawa</v>
          </cell>
        </row>
        <row r="6709">
          <cell r="A6709" t="str">
            <v>Dzielnica Targówek</v>
          </cell>
          <cell r="B6709" t="str">
            <v>Warszawski Klub kendo, ul. Wylotowa, Warszawa, 04-659 Oddział Poczty Polskiej Przy ul. Lucerny 77, 04-612 Warszawa</v>
          </cell>
        </row>
        <row r="6710">
          <cell r="A6710" t="str">
            <v>Biuro Sportu i Rekreacji</v>
          </cell>
          <cell r="B6710" t="str">
            <v>Warszawski Klub Kolarski, ul. Romualda Gutta 2/6, 02-777 Warszawa</v>
          </cell>
        </row>
        <row r="6711">
          <cell r="A6711" t="str">
            <v>Dzielnica Ursynów</v>
          </cell>
          <cell r="B6711" t="str">
            <v>Warszawski Klub Kolarski, ul. Romualda Gutta 2/6, 02-777 Warszawa</v>
          </cell>
        </row>
        <row r="6712">
          <cell r="A6712" t="str">
            <v>Dzielnica Wesoła</v>
          </cell>
          <cell r="B6712" t="str">
            <v>Warszawski Klub Kolarski, ul. Romualda Gutta 2/6, 02-777 Warszawa</v>
          </cell>
        </row>
        <row r="6713">
          <cell r="A6713" t="str">
            <v>Dzielnica Bemowo</v>
          </cell>
          <cell r="B6713" t="str">
            <v>Warszawski Klub Kolarski, ul. Romualda Gutta 2/6, 02-777 Warszawa</v>
          </cell>
        </row>
        <row r="6714">
          <cell r="A6714" t="str">
            <v>Dzielnica Bemowo</v>
          </cell>
          <cell r="B6714" t="str">
            <v>Warszawski Klub Łuczniczy, ul. Jana Pawła Ii, 01-001 Warszawa</v>
          </cell>
        </row>
        <row r="6715">
          <cell r="A6715" t="str">
            <v>Biuro Sportu i Rekreacji</v>
          </cell>
          <cell r="B6715" t="str">
            <v>Warszawski Klub Narciarski, ul. Drawska 22, 02-202 Warszawa</v>
          </cell>
        </row>
        <row r="6716">
          <cell r="A6716" t="str">
            <v>Dzielnica Wesoła</v>
          </cell>
          <cell r="B6716" t="str">
            <v>Warszawski Klub Piłki Ręcznej Wesoła (Wkpr Wesoła), ul. Mazowiecka 38/4, 05-075 Warszawa - Wesoła</v>
          </cell>
        </row>
        <row r="6717">
          <cell r="A6717" t="str">
            <v>Biuro Sportu i Rekreacji</v>
          </cell>
          <cell r="B6717" t="str">
            <v>Warszawski Klub Sportowy "ORKAN ŻOLIBORZ", ul. Mścisławska, 01-647 Warszawa</v>
          </cell>
        </row>
        <row r="6718">
          <cell r="A6718" t="str">
            <v>Biuro Sportu i Rekreacji</v>
          </cell>
          <cell r="B6718" t="str">
            <v>Warszawski Klub Sportowy "Volup", ul. Sienna 39/Xv P., 00-121 Warszawa</v>
          </cell>
        </row>
        <row r="6719">
          <cell r="A6719" t="str">
            <v>Biuro Sportu i Rekreacji</v>
          </cell>
          <cell r="B6719" t="str">
            <v>Warszawski Klub Sportowy Głuchych "wars", ul. Białostocka, 03-741 Warszawa</v>
          </cell>
        </row>
        <row r="6720">
          <cell r="A6720" t="str">
            <v>Dzielnica Białołęka</v>
          </cell>
          <cell r="B6720" t="str">
            <v>Warszawski Klub Sportowy Głuchych "wars", ul. Białostocka, 03-741 Warszawa</v>
          </cell>
        </row>
        <row r="6721">
          <cell r="A6721" t="str">
            <v>Centrum Komunikacji Społecznej</v>
          </cell>
          <cell r="B6721" t="str">
            <v>Warszawski Oddział Terenowy Polskiego Związku Krótkofalowców, ul. Eugeniusza Lokajskiego 22/42, 02-793 Warszawa</v>
          </cell>
        </row>
        <row r="6722">
          <cell r="A6722" t="str">
            <v>Biuro Sportu i Rekreacji</v>
          </cell>
          <cell r="B6722" t="str">
            <v>Warszawski Uczniowski Klub Baseballowy "Centaury", ul. Spartańska 4, 02-637 Warszawa</v>
          </cell>
        </row>
        <row r="6723">
          <cell r="A6723" t="str">
            <v>Dzielnica Mokotów</v>
          </cell>
          <cell r="B6723" t="str">
            <v>Warszawski Uczniowski Klub Baseballowy "Centaury", ul. Spartańska 4, 02-637 Warszawa</v>
          </cell>
        </row>
        <row r="6724">
          <cell r="A6724" t="str">
            <v>Dzielnica Rembertów</v>
          </cell>
          <cell r="B6724" t="str">
            <v>Warszawski Uczniowski Klub Baseballowy "Centaury", ul. Spartańska 4, 02-637 Warszawa</v>
          </cell>
        </row>
        <row r="6725">
          <cell r="A6725" t="str">
            <v>Dzielnica Ursynów</v>
          </cell>
          <cell r="B6725" t="str">
            <v>Warszawski Związek Brydża Sportowego, ul. Polinezyjska 10, 02-777 Warszawa</v>
          </cell>
        </row>
        <row r="6726">
          <cell r="A6726" t="str">
            <v>Dzielnica Ochota</v>
          </cell>
          <cell r="B6726" t="str">
            <v>Warszawski Związek Brydża Sportowego, ul. Polinezyjska 10, 02-777 Warszawa</v>
          </cell>
        </row>
        <row r="6727">
          <cell r="A6727" t="str">
            <v>Dzielnica Mokotów</v>
          </cell>
          <cell r="B6727" t="str">
            <v>Warszawski Związek Brydża Sportowego, ul. Polinezyjska 10, 02-777 Warszawa</v>
          </cell>
        </row>
        <row r="6728">
          <cell r="A6728" t="str">
            <v>Biuro Sportu i Rekreacji</v>
          </cell>
          <cell r="B6728" t="str">
            <v>Warszawski Związek Brydża Sportowego, ul. Polinezyjska 10, 02-777 Warszawa</v>
          </cell>
        </row>
        <row r="6729">
          <cell r="A6729" t="str">
            <v>Dzielnica Ursus</v>
          </cell>
          <cell r="B6729" t="str">
            <v>Warszawski Związek Brydża Sportowego, ul. Polinezyjska 10, 02-777 Warszawa</v>
          </cell>
        </row>
        <row r="6730">
          <cell r="A6730" t="str">
            <v>Centrum Komunikacji Społecznej</v>
          </cell>
          <cell r="B6730" t="str">
            <v>Warszawski Związek Brydża Sportowego, ul. Polinezyjska 10, 02-777 Warszawa</v>
          </cell>
        </row>
        <row r="6731">
          <cell r="A6731" t="str">
            <v>Biuro Polityki Zdrowotnej</v>
          </cell>
          <cell r="B6731" t="str">
            <v>Warszawskie Hospicjum Społeczne, Pl. Inwalidów 10/73, 01-552 Warszawa</v>
          </cell>
        </row>
        <row r="6732">
          <cell r="A6732" t="str">
            <v>Centrum Komunikacji Społecznej</v>
          </cell>
          <cell r="B6732" t="str">
            <v>Warszawskie Hospicjum Społeczne, Pl. Inwalidów 10/73, 01-552 Warszawa</v>
          </cell>
        </row>
        <row r="6733">
          <cell r="A6733" t="str">
            <v>Dzielnica Praga-Południe</v>
          </cell>
          <cell r="B6733" t="str">
            <v>Warszawskie Koło Polskiego Stowarzyszenia Na Rzecz Osób Z Niepełnosprawnością Intelektualną., ul. Ogrodowa 55, 00-873 Warszawa</v>
          </cell>
        </row>
        <row r="6734">
          <cell r="A6734" t="str">
            <v>Dzielnica Śródmieście</v>
          </cell>
          <cell r="B6734" t="str">
            <v>Warszawskie Koło Polskiego Stowarzyszenia Na Rzecz Osób Z Niepełnosprawnością Intelektualną., ul. Ogrodowa 55, 00-873 Warszawa</v>
          </cell>
        </row>
        <row r="6735">
          <cell r="A6735" t="str">
            <v>Biuro Pomocy i Projektów Społecznych</v>
          </cell>
          <cell r="B6735" t="str">
            <v>Warszawskie Koło Polskiego Stowarzyszenia Na Rzecz Osób Z Niepełnosprawnością Intelektualną., ul. Ogrodowa 55, 00-873 Warszawa</v>
          </cell>
        </row>
        <row r="6736">
          <cell r="A6736" t="str">
            <v>Dzielnica Praga-Południe</v>
          </cell>
          <cell r="B6736" t="str">
            <v>Warszawskie Spacery Zofia Kołodziej, ul. Stanisława Kostki Potockiego, 02-958 Warszawa</v>
          </cell>
        </row>
        <row r="6737">
          <cell r="A6737" t="str">
            <v>Dzielnica Ochota</v>
          </cell>
          <cell r="B6737" t="str">
            <v>Warszawskie Stowarzyszenie Abstynenckie Krokus, ul. Sękocińska 10, 02-313 Warszawa</v>
          </cell>
        </row>
        <row r="6738">
          <cell r="A6738" t="str">
            <v>Biuro Polityki Zdrowotnej</v>
          </cell>
          <cell r="B6738" t="str">
            <v>Warszawskie Stowarzyszenie Amazonek, ul. Stefana Żeromskiego 55/67, 01-882 Warszawa</v>
          </cell>
        </row>
        <row r="6739">
          <cell r="A6739" t="str">
            <v>Dzielnica Bielany</v>
          </cell>
          <cell r="B6739" t="str">
            <v>Warszawskie Stowarzyszenie Amazonek, ul. Stefana Żeromskiego 55/67, 01-882 Warszawa</v>
          </cell>
        </row>
        <row r="6740">
          <cell r="A6740" t="str">
            <v>Dzielnica Bemowo</v>
          </cell>
          <cell r="B6740" t="str">
            <v>Warszawskie Stowarzyszenie Deskorolkowe, ul. Jana Kazimierza, 01-248 Warszawa</v>
          </cell>
        </row>
        <row r="6741">
          <cell r="A6741" t="str">
            <v>Dzielnica Żoliborz</v>
          </cell>
          <cell r="B6741" t="str">
            <v>Warszawskie Stowarzyszenie Deskorolkowe, ul. Jana Kazimierza, 01-248 Warszawa</v>
          </cell>
        </row>
        <row r="6742">
          <cell r="A6742" t="str">
            <v>Centrum Komunikacji Społecznej</v>
          </cell>
          <cell r="B6742" t="str">
            <v>Warszawskie Stowarzyszenie Deskorolkowe, ul. Jana Kazimierza, 01-248 Warszawa</v>
          </cell>
        </row>
        <row r="6743">
          <cell r="A6743" t="str">
            <v>Biuro Sportu i Rekreacji</v>
          </cell>
          <cell r="B6743" t="str">
            <v>Warszawskie Stowarzyszenie Rugby Na Wózkach "FOUR KINGS", ul. Fryderyka Joliot Curie 11A/47, 02-646 Warszawa</v>
          </cell>
        </row>
        <row r="6744">
          <cell r="A6744" t="str">
            <v>Biuro Sportu i Rekreacji</v>
          </cell>
          <cell r="B6744" t="str">
            <v>Warszawskie Stowarzyszenie Sportów Plażowych Monta Beach Volley Club, ul. gen. Mariusza Zaruskiego 12, 00-468 Warszawa</v>
          </cell>
        </row>
        <row r="6745">
          <cell r="A6745" t="str">
            <v>Dzielnica Mokotów</v>
          </cell>
          <cell r="B6745" t="str">
            <v>Warszawskie Stowarzyszenie Sportów Plażowych Monta Beach Volley Club, ul. gen. Mariusza Zaruskiego 12, 00-468 Warszawa</v>
          </cell>
        </row>
        <row r="6746">
          <cell r="A6746" t="str">
            <v>Biuro Edukacji</v>
          </cell>
          <cell r="B6746" t="str">
            <v>Warszawskie Stowarzyszenie Sportów Plażowych Monta Beach Volley Club, ul. gen. Mariusza Zaruskiego 12, 00-468 Warszawa</v>
          </cell>
        </row>
        <row r="6747">
          <cell r="A6747" t="str">
            <v>Dzielnica Śródmieście</v>
          </cell>
          <cell r="B6747" t="str">
            <v>Warszawskie Stowarzyszenie Twórców Kultury, ul. Emilii Plater 47/Paw. 15, 00-118 Warszawa</v>
          </cell>
        </row>
        <row r="6748">
          <cell r="A6748" t="str">
            <v>Biuro Edukacji</v>
          </cell>
          <cell r="B6748" t="str">
            <v>Warszawskie Towarzystwo Chorałowe "Gregorianum" Im.Edwarda Jozajtisa, ul. Dantego 1A/23, 01-914 Warszawa</v>
          </cell>
        </row>
        <row r="6749">
          <cell r="A6749" t="str">
            <v>Centrum Komunikacji Społecznej</v>
          </cell>
          <cell r="B6749" t="str">
            <v>Warszawskie Towarzystwo Chorałowe "Gregorianum" Im.Edwarda Jozajtisa, ul. Dantego 1A/23, 01-914 Warszawa</v>
          </cell>
        </row>
        <row r="6750">
          <cell r="A6750" t="str">
            <v>Biuro Pomocy i Projektów Społecznych</v>
          </cell>
          <cell r="B6750" t="str">
            <v>Warszawskie Towarzystwo Dobroczynności, ul. Młynarska 7/36, 01-205 Warszawa</v>
          </cell>
        </row>
        <row r="6751">
          <cell r="A6751" t="str">
            <v>Biuro Sportu i Rekreacji</v>
          </cell>
          <cell r="B6751" t="str">
            <v>Warszawskie Towarzystwo Łyżwiarskie "Stegny", ul. Inspektowa 1, 02-711 Warszawa</v>
          </cell>
        </row>
        <row r="6752">
          <cell r="A6752" t="str">
            <v>Dzielnica Mokotów</v>
          </cell>
          <cell r="B6752" t="str">
            <v>Warszawskie Towarzystwo Łyżwiarskie "Stegny", ul. Inspektowa 1, 02-711 Warszawa</v>
          </cell>
        </row>
        <row r="6753">
          <cell r="A6753" t="str">
            <v>Wydział Kultury, Sportu i Rekreacji</v>
          </cell>
          <cell r="B6753" t="str">
            <v>Warszawskie Towarzystwo Łyżwiarskie "Stegny", ul. Inspektowa 1, 02-711 Warszawa</v>
          </cell>
        </row>
        <row r="6754">
          <cell r="A6754" t="str">
            <v>Biuro Kultury</v>
          </cell>
          <cell r="B6754" t="str">
            <v>Warszawskie Towarzystwo Muzyczne Im.Stanisława Moniuszki, ul. Morskie Oko 2, 02-511 Warszawa</v>
          </cell>
        </row>
        <row r="6755">
          <cell r="A6755" t="str">
            <v>Centrum Komunikacji Społecznej</v>
          </cell>
          <cell r="B6755" t="str">
            <v>Warszawskie Towarzystwo Muzyczne Im.Stanisława Moniuszki, ul. Morskie Oko 2, 02-511 Warszawa</v>
          </cell>
        </row>
        <row r="6756">
          <cell r="A6756" t="str">
            <v>Biuro Stołecznego Konserwatora Zabytków</v>
          </cell>
          <cell r="B6756" t="str">
            <v>Warszawskie Towarzystwo Muzyczne Im.Stanisława Moniuszki, ul. Morskie Oko 2, 02-511 Warszawa</v>
          </cell>
        </row>
        <row r="6757">
          <cell r="A6757" t="str">
            <v>Dzielnica Praga-Południe</v>
          </cell>
          <cell r="B6757" t="str">
            <v>Warszawskie Towarzystwo Pomocy Lekarskiej I Opieki Nad Psychicznie I Nerwowo Chorymi, ul. Grochowska 259/A, 03-844 Warszawa</v>
          </cell>
        </row>
        <row r="6758">
          <cell r="A6758" t="str">
            <v>Biuro Pomocy i Projektów Społecznych</v>
          </cell>
          <cell r="B6758" t="str">
            <v>Warszawskie Towarzystwo Pomocy Lekarskiej I Opieki Nad Psychicznie I Nerwowo Chorymi, ul. Grochowska 259/A, 03-844 Warszawa</v>
          </cell>
        </row>
        <row r="6759">
          <cell r="A6759" t="str">
            <v>Dzielnica Bemowo</v>
          </cell>
          <cell r="B6759" t="str">
            <v>Warszawskie Towarzystwo Ringo, ul. M.E. Andriollego, 01-494 Warszawa</v>
          </cell>
        </row>
        <row r="6760">
          <cell r="A6760" t="str">
            <v>Biuro Pomocy i Projektów Społecznych</v>
          </cell>
          <cell r="B6760" t="str">
            <v>Warszawskie Towarzystwo Rodzin I Przyjaciół Dzieci Uzależnionych "Powrót Z U", ul. Elektoralna 26, 00-892 Warszawa</v>
          </cell>
        </row>
        <row r="6761">
          <cell r="A6761" t="str">
            <v>Biuro Stołecznego Konserwatora Zabytków</v>
          </cell>
          <cell r="B6761" t="str">
            <v>Warszawskie Towarzystwo Sceniczne, ul. Puławska 26/11, 02-512 Warszawa</v>
          </cell>
        </row>
        <row r="6762">
          <cell r="A6762" t="str">
            <v>Biuro Kultury</v>
          </cell>
          <cell r="B6762" t="str">
            <v>Warszawskie Towarzystwo Sceniczne, ul. Puławska 26/11, 02-512 Warszawa</v>
          </cell>
        </row>
        <row r="6763">
          <cell r="A6763" t="str">
            <v>Biuro Sportu i Rekreacji</v>
          </cell>
          <cell r="B6763" t="str">
            <v>Warszawskie Towarzystwo Wioślarskie, ul. gen. Mariusza Zaruskiego 12, 00-468 Warszawa</v>
          </cell>
        </row>
        <row r="6764">
          <cell r="A6764" t="str">
            <v>Dzielnica Śródmieście</v>
          </cell>
          <cell r="B6764" t="str">
            <v>Warszawskie Towarzystwo Wioślarskie, ul. gen. Mariusza Zaruskiego 12, 00-468 Warszawa</v>
          </cell>
        </row>
        <row r="6765">
          <cell r="A6765" t="str">
            <v>Biuro Kultury</v>
          </cell>
          <cell r="B6765" t="str">
            <v>Warszawskie Towarzystwo Wioślarskie, ul. gen. Mariusza Zaruskiego 12, 00-468 Warszawa</v>
          </cell>
        </row>
        <row r="6766">
          <cell r="A6766" t="str">
            <v>Dzielnica Mokotów</v>
          </cell>
          <cell r="B6766" t="str">
            <v>Warszawskie Towarzystwo Wioślarskie, ul. gen. Mariusza Zaruskiego 12, 00-468 Warszawa</v>
          </cell>
        </row>
        <row r="6767">
          <cell r="A6767" t="str">
            <v>Dzielnica Białołęka</v>
          </cell>
          <cell r="B6767" t="str">
            <v>Warszawskie Towarzystwo Wioślarskie, ul. gen. Mariusza Zaruskiego 12, 00-468 Warszawa</v>
          </cell>
        </row>
        <row r="6768">
          <cell r="A6768" t="str">
            <v>Dzielnica Praga-Południe</v>
          </cell>
          <cell r="B6768" t="str">
            <v>Warszawskie Towarzystwo Wioślarskie, ul. gen. Mariusza Zaruskiego 12, 00-468 Warszawa</v>
          </cell>
        </row>
        <row r="6769">
          <cell r="A6769" t="str">
            <v>Dzielnica Targówek</v>
          </cell>
          <cell r="B6769" t="str">
            <v>Warszawskie Towarzystwo Wioślarskie, ul. gen. Mariusza Zaruskiego 12, 00-468 Warszawa</v>
          </cell>
        </row>
        <row r="6770">
          <cell r="A6770" t="str">
            <v>Dzielnica Ursynów</v>
          </cell>
          <cell r="B6770" t="str">
            <v>Warszawskie Towarzystwo Wioślarskie, ul. gen. Mariusza Zaruskiego 12, 00-468 Warszawa</v>
          </cell>
        </row>
        <row r="6771">
          <cell r="A6771" t="str">
            <v>Dzielnica Ochota</v>
          </cell>
          <cell r="B6771" t="str">
            <v>Warszawskie Towarzystwo Wioślarskie, ul. gen. Mariusza Zaruskiego 12, 00-468 Warszawa</v>
          </cell>
        </row>
        <row r="6772">
          <cell r="A6772" t="str">
            <v>Dzielnica Bielany</v>
          </cell>
          <cell r="B6772" t="str">
            <v>Warszawskie Towarzystwo Wioślarskie, ul. gen. Mariusza Zaruskiego 12, 00-468 Warszawa</v>
          </cell>
        </row>
        <row r="6773">
          <cell r="A6773" t="str">
            <v>Dzielnica Wola</v>
          </cell>
          <cell r="B6773" t="str">
            <v>Warszawskie Towarzystwo Wioślarskie, ul. gen. Mariusza Zaruskiego 12, 00-468 Warszawa</v>
          </cell>
        </row>
        <row r="6774">
          <cell r="A6774" t="str">
            <v>Dzielnica Ursus</v>
          </cell>
          <cell r="B6774" t="str">
            <v>Warszawskie Towarzystwo Wioślarskie, ul. gen. Mariusza Zaruskiego 12, 00-468 Warszawa</v>
          </cell>
        </row>
        <row r="6775">
          <cell r="A6775" t="str">
            <v>Dzielnica Włochy</v>
          </cell>
          <cell r="B6775" t="str">
            <v>Warszawskie Towarzystwo Wioślarskie, ul. gen. Mariusza Zaruskiego 12, 00-468 Warszawa</v>
          </cell>
        </row>
        <row r="6776">
          <cell r="A6776" t="str">
            <v>Dzielnica Wilanów</v>
          </cell>
          <cell r="B6776" t="str">
            <v>Warszawskie Towarzystwo Wioślarskie, ul. gen. Mariusza Zaruskiego 12, 00-468 Warszawa</v>
          </cell>
        </row>
        <row r="6777">
          <cell r="A6777" t="str">
            <v>Dzielnica Wawer</v>
          </cell>
          <cell r="B6777" t="str">
            <v>Warszawskie Towarzystwo Wioślarskie, ul. gen. Mariusza Zaruskiego 12, 00-468 Warszawa</v>
          </cell>
        </row>
        <row r="6778">
          <cell r="A6778" t="str">
            <v>Dzielnica Rembertów</v>
          </cell>
          <cell r="B6778" t="str">
            <v>Warszawskie Towarzystwo Wioślarskie, ul. gen. Mariusza Zaruskiego 12, 00-468 Warszawa</v>
          </cell>
        </row>
        <row r="6779">
          <cell r="A6779" t="str">
            <v>Dzielnica Wesoła</v>
          </cell>
          <cell r="B6779" t="str">
            <v>Warszawskie Towarzystwo Wioślarskie, ul. gen. Mariusza Zaruskiego 12, 00-468 Warszawa</v>
          </cell>
        </row>
        <row r="6780">
          <cell r="A6780" t="str">
            <v>Dzielnica Żoliborz</v>
          </cell>
          <cell r="B6780" t="str">
            <v>Warszawskie Towarzystwo Wioślarskie, ul. gen. Mariusza Zaruskiego 12, 00-468 Warszawa</v>
          </cell>
        </row>
        <row r="6781">
          <cell r="A6781" t="str">
            <v>Centrum Komunikacji Społecznej</v>
          </cell>
          <cell r="B6781" t="str">
            <v>Warszawskie Towarzystwo Wioślarskie, ul. gen. Mariusza Zaruskiego 12, 00-468 Warszawa</v>
          </cell>
        </row>
        <row r="6782">
          <cell r="A6782" t="str">
            <v>Dzielnica Bemowo</v>
          </cell>
          <cell r="B6782" t="str">
            <v>Warszawskie Towarzystwo Wioślarskie, ul. gen. Mariusza Zaruskiego 12, 00-468 Warszawa</v>
          </cell>
        </row>
        <row r="6783">
          <cell r="A6783" t="str">
            <v>Dzielnica Praga-Północ</v>
          </cell>
          <cell r="B6783" t="str">
            <v>Warszawskie Towarzystwo Wioślarskie, ul. gen. Mariusza Zaruskiego 12, 00-468 Warszawa</v>
          </cell>
        </row>
        <row r="6784">
          <cell r="A6784" t="str">
            <v>Biuro Sportu i Rekreacji</v>
          </cell>
          <cell r="B6784" t="str">
            <v>Warszawsko - Mazowiecki Okręgowy Związek Towarzystw Wioślarskich, ul. Wioślarska 6, 00-411 Warszawa</v>
          </cell>
        </row>
        <row r="6785">
          <cell r="A6785" t="str">
            <v>Biuro Sportu i Rekreacji</v>
          </cell>
          <cell r="B6785" t="str">
            <v>Warszawsko - Mazowiecki Związek Judo, ul. Fosa 31, 02-768 Warszawa</v>
          </cell>
        </row>
        <row r="6786">
          <cell r="A6786" t="str">
            <v>Biuro Sportu i Rekreacji</v>
          </cell>
          <cell r="B6786" t="str">
            <v>Warszawsko - Mazowiecki Związek Piłki Ręcznej, ul. Samuela Bogumiła Lindego 20, 01-952 Warszawa</v>
          </cell>
        </row>
        <row r="6787">
          <cell r="A6787" t="str">
            <v>Biuro Sportu i Rekreacji</v>
          </cell>
          <cell r="B6787" t="str">
            <v>Warszawsko - Mazowiecki Związek Sportów Gimnastycznych, ul. Żołny 56A, 02-815 Warszawa</v>
          </cell>
        </row>
        <row r="6788">
          <cell r="A6788" t="str">
            <v>Dzielnica Mokotów</v>
          </cell>
          <cell r="B6788" t="str">
            <v>Warszawsko - Mazowiecki Związek Sportów Gimnastycznych, ul. Żołny 56A, 02-815 Warszawa</v>
          </cell>
        </row>
        <row r="6789">
          <cell r="A6789" t="str">
            <v>Biuro Sportu i Rekreacji</v>
          </cell>
          <cell r="B6789" t="str">
            <v>Warszawsko Mazowiecki Okręgowy Związek Żeglarski, ul. Wał Miedzeszyński 397, 03-942 Warszawa</v>
          </cell>
        </row>
        <row r="6790">
          <cell r="A6790" t="str">
            <v>Biuro Sportu i Rekreacji</v>
          </cell>
          <cell r="B6790" t="str">
            <v>Warszawsko-Mazowiecka Rada Olimpijska Polskiego Komitetu Olimpijskiego, Aleja Niepodległości 76/78/30, 02-626 Warszawa</v>
          </cell>
        </row>
        <row r="6791">
          <cell r="A6791" t="str">
            <v>Biuro Sportu i Rekreacji</v>
          </cell>
          <cell r="B6791" t="str">
            <v>Warszawsko-Mazowiecki Okręgowy Związek Bokserski, ul. Puławska 405, 02-801 Warszawa</v>
          </cell>
        </row>
        <row r="6792">
          <cell r="A6792" t="str">
            <v>Dzielnica Mokotów</v>
          </cell>
          <cell r="B6792" t="str">
            <v>Warszawsko-Mazowiecki Okręgowy Związek Bokserski, ul. Puławska 405, 02-801 Warszawa</v>
          </cell>
        </row>
        <row r="6793">
          <cell r="A6793" t="str">
            <v>Biuro Sportu i Rekreacji</v>
          </cell>
          <cell r="B6793" t="str">
            <v>Warszawsko-Mazowiecki Okręgowy Związek Lekkiej Atletyki, ul. Piaseczyńska 71, 00-765 Warszawa</v>
          </cell>
        </row>
        <row r="6794">
          <cell r="A6794" t="str">
            <v>Dzielnica Bielany</v>
          </cell>
          <cell r="B6794" t="str">
            <v>Warszawsko-Mazowiecki Okręgowy Związek Lekkiej Atletyki, ul. Piaseczyńska 71, 00-765 Warszawa</v>
          </cell>
        </row>
        <row r="6795">
          <cell r="A6795" t="str">
            <v>Biuro Sportu i Rekreacji</v>
          </cell>
          <cell r="B6795" t="str">
            <v>Warszawsko-Mazowiecki Okręgowy Związek Pływacki, ul. Samuela Bogumiła Lindego 20, 01-952 Warszawa</v>
          </cell>
        </row>
        <row r="6796">
          <cell r="A6796" t="str">
            <v>Biuro Sportu i Rekreacji</v>
          </cell>
          <cell r="B6796" t="str">
            <v>Warszawsko-Mazowiecki Związek Orientacji Sportowej, ul. Żołny 56A, 02-815 Warszawa</v>
          </cell>
        </row>
        <row r="6797">
          <cell r="A6797" t="str">
            <v>Biuro Sportu i Rekreacji</v>
          </cell>
          <cell r="B6797" t="str">
            <v>Warszawsko-Mazowiecki Związek Tenisowy, ul. Korkowa 78, 04-519 Warszawa</v>
          </cell>
        </row>
        <row r="6798">
          <cell r="A6798" t="str">
            <v>Dzielnica Wawer</v>
          </cell>
          <cell r="B6798" t="str">
            <v>Wawerskie Stowarzyszenie Sportowe, ul. Zbójnogórska 6, 04-802 Warszawa</v>
          </cell>
        </row>
        <row r="6799">
          <cell r="A6799" t="str">
            <v>Biuro Pomocy i Projektów Społecznych</v>
          </cell>
          <cell r="B6799" t="str">
            <v>Wawerskie Towarzystwo Uniwersytetu Trzeciego Wieku, ul. Żegańska 1 A, 04-713 Warszawa</v>
          </cell>
        </row>
        <row r="6800">
          <cell r="A6800" t="str">
            <v>Dzielnica Wawer</v>
          </cell>
          <cell r="B6800" t="str">
            <v>Wawerskie Towarzystwo Uniwersytetu Trzeciego Wieku, ul. Żegańska 1 A, 04-713 Warszawa</v>
          </cell>
        </row>
        <row r="6801">
          <cell r="A6801" t="str">
            <v>Biuro Sportu i Rekreacji</v>
          </cell>
          <cell r="B6801" t="str">
            <v>WCA KNOCKOUT, ul. Kijowska, 03-743 Warszawa</v>
          </cell>
        </row>
        <row r="6802">
          <cell r="A6802" t="str">
            <v>Centrum Komunikacji Społecznej</v>
          </cell>
          <cell r="B6802" t="str">
            <v>Witolin Warszawa, ul. Ostrobramska, 04-175 Warszawa</v>
          </cell>
        </row>
        <row r="6803">
          <cell r="A6803" t="str">
            <v>Dzielnica Mokotów</v>
          </cell>
          <cell r="B6803" t="str">
            <v>Wodne Ochotnicze Pogotowie Ratunkowe Województwa Mazowieckiego, ul. Pytlasińskiego 17, 00-777 Warszawa</v>
          </cell>
        </row>
        <row r="6804">
          <cell r="A6804" t="str">
            <v>Biuro Edukacji</v>
          </cell>
          <cell r="B6804" t="str">
            <v>Wodne Ochotnicze Pogotowie Ratunkowe Województwa Mazowieckiego, ul. Pytlasińskiego 17, 00-777 Warszawa</v>
          </cell>
        </row>
        <row r="6805">
          <cell r="A6805" t="str">
            <v>Biuro Sportu i Rekreacji</v>
          </cell>
          <cell r="B6805" t="str">
            <v>Wodne Ochotnicze Pogotowie Ratunkowe Województwa Mazowieckiego, ul. Pytlasińskiego 17, 00-777 Warszawa</v>
          </cell>
        </row>
        <row r="6806">
          <cell r="A6806" t="str">
            <v>Dzielnica Śródmieście</v>
          </cell>
          <cell r="B6806" t="str">
            <v>Wodne Ochotnicze Pogotowie Ratunkowe Województwa Mazowieckiego, ul. Pytlasińskiego 17, 00-777 Warszawa</v>
          </cell>
        </row>
        <row r="6807">
          <cell r="A6807" t="str">
            <v>Biuro Pomocy i Projektów Społecznych</v>
          </cell>
          <cell r="B6807" t="str">
            <v>Wodne Ochotnicze Pogotowie Ratunkowe Województwa Mazowieckiego, ul. Pytlasińskiego 17, 00-777 Warszawa</v>
          </cell>
        </row>
        <row r="6808">
          <cell r="A6808" t="str">
            <v>Dzielnica Ursynów</v>
          </cell>
          <cell r="B6808" t="str">
            <v>Wodne Ochotnicze Pogotowie Ratunkowe Województwa Mazowieckiego, ul. Pytlasińskiego 17, 00-777 Warszawa</v>
          </cell>
        </row>
        <row r="6809">
          <cell r="A6809" t="str">
            <v>Dzielnica Wola</v>
          </cell>
          <cell r="B6809" t="str">
            <v>Wodne Ochotnicze Pogotowie Ratunkowe Województwa Mazowieckiego, ul. Pytlasińskiego 17, 00-777 Warszawa</v>
          </cell>
        </row>
        <row r="6810">
          <cell r="A6810" t="str">
            <v>Dzielnica Wawer</v>
          </cell>
          <cell r="B6810" t="str">
            <v>Wodne Ochotnicze Pogotowie Ratunkowe Województwa Mazowieckiego, ul. Pytlasińskiego 17, 00-777 Warszawa</v>
          </cell>
        </row>
        <row r="6811">
          <cell r="A6811" t="str">
            <v>Centrum Komunikacji Społecznej</v>
          </cell>
          <cell r="B6811" t="str">
            <v>Wolne Lektury, ul. Marszałkowska 84/92/125, 00-514 Warszawa</v>
          </cell>
        </row>
        <row r="6812">
          <cell r="A6812" t="str">
            <v>Biuro Edukacji</v>
          </cell>
          <cell r="B6812" t="str">
            <v>Wolne Lektury, ul. Marszałkowska 84/92/125, 00-514 Warszawa</v>
          </cell>
        </row>
        <row r="6813">
          <cell r="A6813" t="str">
            <v>Biuro Kultury</v>
          </cell>
          <cell r="B6813" t="str">
            <v>Wolne Lektury, ul. Marszałkowska 84/92/125, 00-514 Warszawa</v>
          </cell>
        </row>
        <row r="6814">
          <cell r="A6814" t="str">
            <v>Biuro Edukacji</v>
          </cell>
          <cell r="B6814" t="str">
            <v>Wolność I Demokracja, ul. Zakopiańska 15, 03-934 Warszawa</v>
          </cell>
        </row>
        <row r="6815">
          <cell r="A6815" t="str">
            <v>Dzielnica Wola</v>
          </cell>
          <cell r="B6815" t="str">
            <v>Wolski Robotniczy Klub Sportowy "Olimpia", ul. Górczewska 56/60, 01-401 Warszawa</v>
          </cell>
        </row>
        <row r="6816">
          <cell r="A6816" t="str">
            <v>Biuro Sportu i Rekreacji</v>
          </cell>
          <cell r="B6816" t="str">
            <v>Wolski Robotniczy Klub Sportowy "Olimpia", ul. Górczewska 56/60, 01-401 Warszawa</v>
          </cell>
        </row>
        <row r="6817">
          <cell r="A6817" t="str">
            <v>Biuro Pomocy i Projektów Społecznych</v>
          </cell>
          <cell r="B6817" t="str">
            <v>Wspólnota Chleb Życia, ul. Łopuszańska 17, 02-220 Warszawa</v>
          </cell>
        </row>
        <row r="6818">
          <cell r="A6818" t="str">
            <v>Dzielnica Ursynów</v>
          </cell>
          <cell r="B6818" t="str">
            <v>Wspólny Pokój, ul. Jana Wasilkowskiego 1A/52, 02-776 Warszawa</v>
          </cell>
        </row>
        <row r="6819">
          <cell r="A6819" t="str">
            <v>Biuro Kultury</v>
          </cell>
          <cell r="B6819" t="str">
            <v>Wspólny Pokój, ul. Jana Wasilkowskiego 1A/52, 02-776 Warszawa</v>
          </cell>
        </row>
        <row r="6820">
          <cell r="A6820" t="str">
            <v>Dzielnica Śródmieście</v>
          </cell>
          <cell r="B6820" t="str">
            <v>Wspólny Pokój, ul. Jana Wasilkowskiego 1A/52, 02-776 Warszawa</v>
          </cell>
        </row>
        <row r="6821">
          <cell r="A6821" t="str">
            <v>Dzielnica Praga-Południe</v>
          </cell>
          <cell r="B6821" t="str">
            <v>Wspólny Pokój, ul. Jana Wasilkowskiego 1A/52, 02-776 Warszawa</v>
          </cell>
        </row>
        <row r="6822">
          <cell r="A6822" t="str">
            <v>Dzielnica Wola</v>
          </cell>
          <cell r="B6822" t="str">
            <v>Wspólny Pokój, ul. Jana Wasilkowskiego 1A/52, 02-776 Warszawa</v>
          </cell>
        </row>
        <row r="6823">
          <cell r="A6823" t="str">
            <v>Biuro Edukacji</v>
          </cell>
          <cell r="B6823" t="str">
            <v>Wspólny Pokój, ul. Jana Wasilkowskiego 1A/52, 02-776 Warszawa</v>
          </cell>
        </row>
        <row r="6824">
          <cell r="A6824" t="str">
            <v>Dzielnica Ochota</v>
          </cell>
          <cell r="B6824" t="str">
            <v>Wspólny Pokój, ul. Jana Wasilkowskiego 1A/52, 02-776 Warszawa</v>
          </cell>
        </row>
        <row r="6825">
          <cell r="A6825" t="str">
            <v>Centrum Komunikacji Społecznej</v>
          </cell>
          <cell r="B6825" t="str">
            <v>Wspólny Pokój, ul. Jana Wasilkowskiego 1A/52, 02-776 Warszawa</v>
          </cell>
        </row>
        <row r="6826">
          <cell r="A6826" t="str">
            <v>Dzielnica Wawer</v>
          </cell>
          <cell r="B6826" t="str">
            <v>Wspólny Pokój, ul. Jana Wasilkowskiego 1A/52, 02-776 Warszawa</v>
          </cell>
        </row>
        <row r="6827">
          <cell r="A6827" t="str">
            <v>Dzielnica Bemowo</v>
          </cell>
          <cell r="B6827" t="str">
            <v>Wspólny Pokój, ul. Jana Wasilkowskiego 1A/52, 02-776 Warszawa</v>
          </cell>
        </row>
        <row r="6828">
          <cell r="A6828" t="str">
            <v>Dzielnica Mokotów</v>
          </cell>
          <cell r="B6828" t="str">
            <v>Wspólny Pokój, ul. Jana Wasilkowskiego 1A/52, 02-776 Warszawa</v>
          </cell>
        </row>
        <row r="6829">
          <cell r="A6829" t="str">
            <v>Biuro Kultury</v>
          </cell>
          <cell r="B6829" t="str">
            <v>Wszystko Gra, ul. Meander 7, 02-791 Warszawa</v>
          </cell>
        </row>
        <row r="6830">
          <cell r="A6830" t="str">
            <v>Biuro Kultury</v>
          </cell>
          <cell r="B6830" t="str">
            <v>Wydawnictwo Anagram Spółka Z Ograniczoną Odpowiedzialnością, ul. Niekłańska 35/1, 03-924 Warszawa</v>
          </cell>
        </row>
        <row r="6831">
          <cell r="A6831" t="str">
            <v>Biuro Pomocy i Projektów Społecznych</v>
          </cell>
          <cell r="B6831" t="str">
            <v>Wyspa Skarbów Bogumiła Trzaska, ul. Skarbka z Gór 142B, 03-287 Warszawa</v>
          </cell>
        </row>
        <row r="6832">
          <cell r="A6832" t="str">
            <v>Dzielnica Praga-Południe</v>
          </cell>
          <cell r="B6832" t="str">
            <v>Yacht Klub Polski Warszawa, ul. Wał Miedzeszyński 377, 03-980 Warszawa</v>
          </cell>
        </row>
        <row r="6833">
          <cell r="A6833" t="str">
            <v>Biuro Sportu i Rekreacji</v>
          </cell>
          <cell r="B6833" t="str">
            <v>Yacht Klub Polski Warszawa, ul. Wał Miedzeszyński 377, 03-980 Warszawa</v>
          </cell>
        </row>
        <row r="6834">
          <cell r="A6834" t="str">
            <v>Biuro Ochrony Środowiska</v>
          </cell>
          <cell r="B6834" t="str">
            <v>Yacht Klub Polski Warszawa, ul. Wał Miedzeszyński 377, 03-980 Warszawa</v>
          </cell>
        </row>
        <row r="6835">
          <cell r="A6835" t="str">
            <v>Biuro Pomocy i Projektów Społecznych</v>
          </cell>
          <cell r="B6835" t="str">
            <v>Youth Organisations For Drug Action, ul. Aleksandra Wejnerta 24/14, 02-619 Warszawa</v>
          </cell>
        </row>
        <row r="6836">
          <cell r="A6836" t="str">
            <v>Biuro Pomocy i Projektów Społecznych</v>
          </cell>
          <cell r="B6836" t="str">
            <v>ZACZAROWANA AKADEMIA S.C. BEATA WALENDZIK, MARTA BAŁUDNA, ul. Gladioli 1, 03-113 Warszawa</v>
          </cell>
        </row>
        <row r="6837">
          <cell r="A6837" t="str">
            <v>Centrum Komunikacji Społecznej</v>
          </cell>
          <cell r="B6837" t="str">
            <v>Zaginieni, ul. Edwarda Dembowskiego 14/1, 02-784 Warszawa</v>
          </cell>
        </row>
        <row r="6838">
          <cell r="A6838" t="str">
            <v>Biuro Edukacji</v>
          </cell>
          <cell r="B6838" t="str">
            <v>Zakład Doskonalenia Zawodowego W Warszawie, ul. Podwale 13, 00-252 Warszawa</v>
          </cell>
        </row>
        <row r="6839">
          <cell r="A6839" t="str">
            <v>Biuro Informatyki</v>
          </cell>
          <cell r="B6839" t="str">
            <v>Zakład Doskonalenia Zawodowego W Warszawie, ul. Podwale 13, 00-252 Warszawa</v>
          </cell>
        </row>
        <row r="6840">
          <cell r="A6840" t="str">
            <v>Biuro Kultury</v>
          </cell>
          <cell r="B6840" t="str">
            <v>Zespół Filmowy Raban Spółka Z Ograniczoną Odpowiedzialnością, ul. Bracka 25/K, 00-028 Warszawa</v>
          </cell>
        </row>
        <row r="6841">
          <cell r="A6841" t="str">
            <v>Dzielnica Bemowo</v>
          </cell>
          <cell r="B6841" t="str">
            <v>Zespół Folklorystyczny "Lazurki", ul. Lazurowa 14, 01-315 Warszawa</v>
          </cell>
        </row>
        <row r="6842">
          <cell r="A6842" t="str">
            <v>Biuro Pomocy i Projektów Społecznych</v>
          </cell>
          <cell r="B6842" t="str">
            <v>Zespół Regionalny Koalicji Na Rzecz Zdrowia Psychicznego, ul. Nowolipki 6A, 00-153 Warszawa</v>
          </cell>
        </row>
        <row r="6843">
          <cell r="A6843" t="str">
            <v>Biuro Gospodarki Odpadami</v>
          </cell>
          <cell r="B6843" t="str">
            <v>Zgłosić podmiot do BPB</v>
          </cell>
        </row>
        <row r="6844">
          <cell r="A6844" t="str">
            <v>Biuro Pomocy i Projektów Społecznych</v>
          </cell>
          <cell r="B6844" t="str">
            <v>Zgromadzenia Sióstr Franciszkanek Rodziny Maryi Prowincja Niepokalanej - Warszawska, ul. Hoża, 00-681 Warszawa</v>
          </cell>
        </row>
        <row r="6845">
          <cell r="A6845" t="str">
            <v>Dzielnica Praga-Północ</v>
          </cell>
          <cell r="B6845" t="str">
            <v>ZGROMADZENIE SIÓSTR MATKI BOŻEJ LORETAŃSKIEJ, ul. Ks. Ignacego Kłopotowskiego, 03-717 Warszawa</v>
          </cell>
        </row>
        <row r="6846">
          <cell r="A6846" t="str">
            <v>Biuro Pomocy i Projektów Społecznych</v>
          </cell>
          <cell r="B6846" t="str">
            <v>ZGROMADZENIE SIÓSTR MATKI BOŻEJ LORETAŃSKIEJ, ul. Ks. Ignacego Kłopotowskiego, 03-717 Warszawa</v>
          </cell>
        </row>
        <row r="6847">
          <cell r="A6847" t="str">
            <v>Biuro Pomocy i Projektów Społecznych</v>
          </cell>
          <cell r="B6847" t="str">
            <v>ZGROMADZENIE SIÓSTR MATKI BOŻEJ MIŁOSIERDZIA UL.ŻYTNIA 3/9; 01-014 WARSZAWA, ul. Żytnia, 01-014 Warszawa</v>
          </cell>
        </row>
        <row r="6848">
          <cell r="A6848" t="str">
            <v>Dzielnica Śródmieście</v>
          </cell>
          <cell r="B6848" t="str">
            <v>Zgromadzenie Sióstr Miłosierdzia Św. Wincentego A Paulo Prowincja Warszawska, ul. Tamka, 00-355 Warszawa</v>
          </cell>
        </row>
        <row r="6849">
          <cell r="A6849" t="str">
            <v>Dzielnica Śródmieście</v>
          </cell>
          <cell r="B6849" t="str">
            <v>Zgromadzenie Sióstr Miłosierdzia św. Wincentego a Paulo Prowincja Warszawska, ul. Tamka, 00-355 Warszawa</v>
          </cell>
        </row>
        <row r="6850">
          <cell r="A6850" t="str">
            <v>Centrum Komunikacji Społecznej</v>
          </cell>
          <cell r="B6850" t="str">
            <v>Zgromadzenie Sióstr Miłosierdzia Św. Wincentego A Paulo Prowincja Warszawska, ul. Tamka, 00-355 Warszawa</v>
          </cell>
        </row>
        <row r="6851">
          <cell r="A6851" t="str">
            <v>Biuro Pomocy i Projektów Społecznych</v>
          </cell>
          <cell r="B6851" t="str">
            <v>Zgromadzenie Sióstr Świętego Feliksa z Kantalicjo Prowincja Matki Bożej Królowej Polski- Siostry Felicjanki, ul. Kościuszkowców 85, 04-545 Warszawa</v>
          </cell>
        </row>
        <row r="6852">
          <cell r="A6852" t="str">
            <v>Dzielnica Wawer</v>
          </cell>
          <cell r="B6852" t="str">
            <v>Zgromadzenie Sióstr Świętego Feliksa z Kantalicjo Prowincja Matki Bożej Królowej Polski- Siostry Felicjanki, ul. Kościuszkowców 85, 04-545 Warszawa</v>
          </cell>
        </row>
        <row r="6853">
          <cell r="A6853" t="str">
            <v>Biuro Edukacji</v>
          </cell>
          <cell r="B6853" t="str">
            <v>Zgromadzenie Sióstr Świętego Feliksa z Kantalicjo Prowincja Matki Bożej Królowej Polski- Siostry Felicjanki, ul. Kościuszkowców 85, 04-545 Warszawa</v>
          </cell>
        </row>
        <row r="6854">
          <cell r="A6854" t="str">
            <v>Centrum Komunikacji Społecznej</v>
          </cell>
          <cell r="B6854" t="str">
            <v>Zgromadzenie Sióstr Świętego Feliksa z Kantalicjo Prowincja Matki Bożej Królowej Polski- Siostry Felicjanki, ul. Kościuszkowców 85, 04-545 Warszawa</v>
          </cell>
        </row>
        <row r="6855">
          <cell r="A6855" t="str">
            <v>Biuro Pomocy i Projektów Społecznych</v>
          </cell>
          <cell r="B6855" t="str">
            <v>Zgromadzenie Sióstr Świętego Michała Archanioła, ul. Ks. Bronisława Markiewicza, 38-430 Miejsce Piastowe</v>
          </cell>
        </row>
        <row r="6856">
          <cell r="A6856" t="str">
            <v>Biuro Polityki Zdrowotnej</v>
          </cell>
          <cell r="B6856" t="str">
            <v>ZGROMADZENIE ZAKONNE MAŁE DZIEŁO BOSKIEJ OPATRZNOŚCI - ORIONIŚCI PROWINCJA POLSKA, ul. Lindleya, 02-005 Warszawa</v>
          </cell>
        </row>
        <row r="6857">
          <cell r="A6857" t="str">
            <v>Biuro Pomocy i Projektów Społecznych</v>
          </cell>
          <cell r="B6857" t="str">
            <v>Zgromadzenie Zakonne Małe Dzieło Boskiej Opatrzności - Orioniści Prowincja Polska, ul. Lindleya, 02-005 Warszawa</v>
          </cell>
        </row>
        <row r="6858">
          <cell r="A6858" t="str">
            <v>Biuro Ochrony Środowiska</v>
          </cell>
          <cell r="B6858" t="str">
            <v>Zielone Mazowsze, ul. Koszykowa 67/21, 00-667 Warszawa</v>
          </cell>
        </row>
        <row r="6859">
          <cell r="A6859" t="str">
            <v>Centrum Komunikacji Społecznej</v>
          </cell>
          <cell r="B6859" t="str">
            <v>Zielone Mazowsze, ul. Koszykowa 67/21, 00-667 Warszawa</v>
          </cell>
        </row>
        <row r="6860">
          <cell r="A6860" t="str">
            <v>Dzielnica Śródmieście</v>
          </cell>
          <cell r="B6860" t="str">
            <v>Zielone Mazowsze, ul. Koszykowa 67/21, 00-667 Warszawa</v>
          </cell>
        </row>
        <row r="6861">
          <cell r="A6861" t="str">
            <v>Biuro Edukacji</v>
          </cell>
          <cell r="B6861" t="str">
            <v>Zielone Mazowsze, ul. Koszykowa 67/21, 00-667 Warszawa</v>
          </cell>
        </row>
        <row r="6862">
          <cell r="A6862" t="str">
            <v>Biuro Pomocy i Projektów Społecznych</v>
          </cell>
          <cell r="B6862" t="str">
            <v>Zjednoczenie Na Rzecz Żyjących Z Hiv/Aids "Pozytywni W Tęczy", ul. Majowa 5/57, 03-395 Warszawa</v>
          </cell>
        </row>
        <row r="6863">
          <cell r="A6863" t="str">
            <v>Dzielnica Śródmieście</v>
          </cell>
          <cell r="B6863" t="str">
            <v>Zjednoczenie Na Rzecz Żyjących Z Hiv/Aids "Pozytywni W Tęczy", ul. Majowa 5/57, 03-395 Warszawa</v>
          </cell>
        </row>
        <row r="6864">
          <cell r="A6864" t="str">
            <v>Biuro Sportu i Rekreacji</v>
          </cell>
          <cell r="B6864" t="str">
            <v>ZŁY PRAGA WARSZAWA, ul. Ratuszowa 11, 03-450 Warszawa</v>
          </cell>
        </row>
        <row r="6865">
          <cell r="A6865" t="str">
            <v>Biuro Ochrony Środowiska</v>
          </cell>
          <cell r="B6865" t="str">
            <v>Znajdki, ul. Leona Berensona 90, 03-287 Warszawa</v>
          </cell>
        </row>
        <row r="6866">
          <cell r="A6866" t="str">
            <v>Dzielnica Wola</v>
          </cell>
          <cell r="B6866" t="str">
            <v>Zróbmy Coś Fajnego, ul. Obopólna, 30-069 Kraków</v>
          </cell>
        </row>
        <row r="6867">
          <cell r="A6867" t="str">
            <v>Biuro Pomocy i Projektów Społecznych</v>
          </cell>
          <cell r="B6867" t="str">
            <v>Związek Dużych Rodzin Trzy Plus, ul. Solec 81B/73A, 00-382 Warszawa</v>
          </cell>
        </row>
        <row r="6868">
          <cell r="A6868" t="str">
            <v>Dzielnica Białołęka</v>
          </cell>
          <cell r="B6868" t="str">
            <v>Związek Dużych Rodzin Trzy Plus, ul. Solec 81B/73A, 00-382 Warszawa</v>
          </cell>
        </row>
        <row r="6869">
          <cell r="A6869" t="str">
            <v>Biuro Kultury</v>
          </cell>
          <cell r="B6869" t="str">
            <v>Związek Dużych Rodzin Trzy Plus, ul. Solec 81B/73A, 00-382 Warszawa</v>
          </cell>
        </row>
        <row r="6870">
          <cell r="A6870" t="str">
            <v>Centrum Komunikacji Społecznej</v>
          </cell>
          <cell r="B6870" t="str">
            <v>Związek Dużych Rodzin Trzy Plus, ul. Solec 81B/73A, 00-382 Warszawa</v>
          </cell>
        </row>
        <row r="6871">
          <cell r="A6871" t="str">
            <v>Dzielnica Mokotów</v>
          </cell>
          <cell r="B6871" t="str">
            <v>Związek Dużych Rodzin Trzy Plus, ul. Solec 81B/73A, 00-382 Warszawa</v>
          </cell>
        </row>
        <row r="6872">
          <cell r="A6872" t="str">
            <v>Dzielnica Praga-Północ</v>
          </cell>
          <cell r="B6872" t="str">
            <v>Związek Dużych Rodzin Trzy Plus, ul. Solec 81B/73A, 00-382 Warszawa</v>
          </cell>
        </row>
        <row r="6873">
          <cell r="A6873" t="str">
            <v>Biuro Pomocy i Projektów Społecznych</v>
          </cell>
          <cell r="B6873" t="str">
            <v>Związek Kombatantów Rzeczypospolitej Polskiej I Byłych Więźniów Politycznych, Aleje Ujazdowskie 6 A, 00-461 Warszawa</v>
          </cell>
        </row>
        <row r="6874">
          <cell r="A6874" t="str">
            <v>Dzielnica Ursynów</v>
          </cell>
          <cell r="B6874" t="str">
            <v>Związek Kombatantów Rzeczypospolitej Polskiej I Byłych Więźniów Politycznych, Aleje Ujazdowskie 6 A, 00-461 Warszawa</v>
          </cell>
        </row>
        <row r="6875">
          <cell r="A6875" t="str">
            <v>Dzielnica Mokotów</v>
          </cell>
          <cell r="B6875" t="str">
            <v>Związek Kombatantów Rzeczypospolitej Polskiej I Byłych Więźniów Politycznych, Aleje Ujazdowskie 6 A, 00-461 Warszawa</v>
          </cell>
        </row>
        <row r="6876">
          <cell r="A6876" t="str">
            <v>Biuro Kultury</v>
          </cell>
          <cell r="B6876" t="str">
            <v>Związek Kompozytorów Polskich, ul. Rynek Starego Miasta 27, 00-272 Warszawa</v>
          </cell>
        </row>
        <row r="6877">
          <cell r="A6877" t="str">
            <v>Centrum Komunikacji Społecznej</v>
          </cell>
          <cell r="B6877" t="str">
            <v>Związek Kompozytorów Polskich, ul. Rynek Starego Miasta 27, 00-272 Warszawa</v>
          </cell>
        </row>
        <row r="6878">
          <cell r="A6878" t="str">
            <v>Biuro Edukacji</v>
          </cell>
          <cell r="B6878" t="str">
            <v>Związek Kompozytorów Polskich, ul. Rynek Starego Miasta 27, 00-272 Warszawa</v>
          </cell>
        </row>
        <row r="6879">
          <cell r="A6879" t="str">
            <v>Dzielnica Śródmieście</v>
          </cell>
          <cell r="B6879" t="str">
            <v>Związek Kompozytorów Polskich, ul. Rynek Starego Miasta 27, 00-272 Warszawa</v>
          </cell>
        </row>
        <row r="6880">
          <cell r="A6880" t="str">
            <v>Dzielnica Śródmieście</v>
          </cell>
          <cell r="B6880" t="str">
            <v>Związek Literatów Polskich, ul. Krakowskie Przedmieście 87/89/2, 00-079 Warszawa</v>
          </cell>
        </row>
        <row r="6881">
          <cell r="A6881" t="str">
            <v>Biuro Kultury</v>
          </cell>
          <cell r="B6881" t="str">
            <v>Związek Literatów Polskich, ul. Krakowskie Przedmieście 87/89/2, 00-079 Warszawa</v>
          </cell>
        </row>
        <row r="6882">
          <cell r="A6882" t="str">
            <v>Centrum Komunikacji Społecznej</v>
          </cell>
          <cell r="B6882" t="str">
            <v>Związek Literatów Polskich, ul. Krakowskie Przedmieście 87/89/2, 00-079 Warszawa</v>
          </cell>
        </row>
        <row r="6883">
          <cell r="A6883" t="str">
            <v>Centrum Komunikacji Społecznej</v>
          </cell>
          <cell r="B6883" t="str">
            <v>Związek Polskich Artystów Plastyków, ul. Nowy Świat 7/6, 00-496 Warszawa</v>
          </cell>
        </row>
        <row r="6884">
          <cell r="A6884" t="str">
            <v>Biuro Kultury</v>
          </cell>
          <cell r="B6884" t="str">
            <v>Związek Polskich Autorów I Kompozytorów "ZAKR", ul. Daniłowiczowska 18/4A, 00-093 Warszawa</v>
          </cell>
        </row>
        <row r="6885">
          <cell r="A6885" t="str">
            <v>Dzielnica Włochy</v>
          </cell>
          <cell r="B6885" t="str">
            <v>Związek Sportowy Polska Federacja Karate-Dö Tsunami, ul. Keniga 4/41, 02-495 Warszawa</v>
          </cell>
        </row>
        <row r="6886">
          <cell r="A6886" t="str">
            <v>Dzielnica Białołęka</v>
          </cell>
          <cell r="B6886" t="str">
            <v>Związek Sportowy Sup, ul. Myśliborska 93A/65, 03-185 Warszawa</v>
          </cell>
        </row>
        <row r="6887">
          <cell r="A6887" t="str">
            <v>Biuro Pomocy i Projektów Społecznych</v>
          </cell>
          <cell r="B6887" t="str">
            <v>Związek Sybiraków 
Zarząd Główny, ul. Chmielna 15/108, 00-021 Warszawa</v>
          </cell>
        </row>
        <row r="6888">
          <cell r="A6888" t="str">
            <v>Biuro Kultury</v>
          </cell>
          <cell r="B6888" t="str">
            <v>Związek Sybiraków 
Zarząd Główny, ul. Chmielna 15/108, 00-021 Warszawa</v>
          </cell>
        </row>
        <row r="6889">
          <cell r="A6889" t="str">
            <v>Dzielnica Ochota</v>
          </cell>
          <cell r="B6889" t="str">
            <v>Związek Sybiraków 
Zarząd Główny, ul. Chmielna 15/108, 00-021 Warszawa</v>
          </cell>
        </row>
        <row r="6890">
          <cell r="A6890" t="str">
            <v>Dzielnica Włochy</v>
          </cell>
          <cell r="B6890" t="str">
            <v>Związkowy Klub Strzelecki Warszawa, ul. Marymoncka 42, 01-977 Warszawa</v>
          </cell>
        </row>
        <row r="6891">
          <cell r="A6891" t="str">
            <v>Biuro Sportu i Rekreacji</v>
          </cell>
          <cell r="B6891" t="str">
            <v>Związkowy Klub Strzelecki Warszawa, ul. Marymoncka 42, 01-977 Warszawa</v>
          </cell>
        </row>
        <row r="6892">
          <cell r="A6892" t="str">
            <v>Biuro Pomocy i Projektów Społecznych</v>
          </cell>
          <cell r="B6892" t="str">
            <v>Żłobek "Puchatek" Małgorzata Ostrowska, Anna Szymańska s.c., ul. Nowodworska 24A, 03-133 Warszawa</v>
          </cell>
        </row>
        <row r="6893">
          <cell r="A6893" t="str">
            <v>Biuro Pomocy i Projektów Społecznych</v>
          </cell>
          <cell r="B6893" t="str">
            <v>Żłobek Małe Skrzaty Dorota Nowak, ul. Włodarzewska 80C, 02-393 Warszawa</v>
          </cell>
        </row>
        <row r="6894">
          <cell r="A6894" t="str">
            <v>Biuro Pomocy i Projektów Społecznych</v>
          </cell>
          <cell r="B6894" t="str">
            <v>ŻŁOBEK MAŁE SZCZĘŚCIA RENATA KARPIŃSKA, ul. Jagiellońska 62, 03-468 Warszawa</v>
          </cell>
        </row>
        <row r="6895">
          <cell r="A6895" t="str">
            <v>Biuro Pomocy i Projektów Społecznych</v>
          </cell>
          <cell r="B6895" t="str">
            <v>ŻŁOBEK SKRZATY CICHOWSKA BARBARA, ul. Bursztynowa 3, 05-126 Rembelszczyzna</v>
          </cell>
        </row>
        <row r="6896">
          <cell r="A6896" t="str">
            <v>Biuro Kultury</v>
          </cell>
          <cell r="B6896" t="str">
            <v>Żoliborz Przyszłości, ul. Władysława Broniewskiego 6/101, 01-785 Warszawa</v>
          </cell>
        </row>
        <row r="6897">
          <cell r="A6897" t="str">
            <v>Dzielnica Żoliborz</v>
          </cell>
          <cell r="B6897" t="str">
            <v>Żoliborz Przyszłości, ul. Władysława Broniewskiego 6/101, 01-785 Warszawa</v>
          </cell>
        </row>
        <row r="6898">
          <cell r="A6898" t="str">
            <v>Dzielnica Bielany</v>
          </cell>
          <cell r="B6898" t="str">
            <v>Żyrardowskie Towarzystwo Cyklistów, ul. Cieszyńska 5, 96-300 Żyrardów</v>
          </cell>
        </row>
        <row r="6899">
          <cell r="A6899" t="str">
            <v>Dzielnica Żoliborz</v>
          </cell>
          <cell r="B6899" t="str">
            <v>"Etoh" Fundacja Rozwoju Profilaktyki , Edukacji I Terapii Problemów Alkoholowych Z Siedzibą W Warszawie, ul. Mszczonowska 6, 01-254 Warszawa</v>
          </cell>
        </row>
        <row r="6900">
          <cell r="A6900" t="str">
            <v>Biuro Sportu i Rekreacji</v>
          </cell>
          <cell r="B6900" t="str">
            <v>Międzyszkolny Uczniowski Klub Sportowy Basket Warszawa, ul. Króla Maciusia 5, 04-526 Warszawa</v>
          </cell>
        </row>
        <row r="6901">
          <cell r="A6901" t="str">
            <v>Biuro Sportu i Rekreacji</v>
          </cell>
          <cell r="B6901" t="str">
            <v>Białołęcki Uczniowski Klub Sportowy przy SP. 344, ul. Erazma z Zakroczymia 15, 03-185 Warszawa</v>
          </cell>
        </row>
        <row r="6902">
          <cell r="A6902" t="str">
            <v>Biuro Sportu i Rekreacji</v>
          </cell>
          <cell r="B6902" t="str">
            <v>Klub Sportowy "Wesoła", ul. 1 Praskiego Pułku 41, 05-075 Warszawa</v>
          </cell>
        </row>
        <row r="6903">
          <cell r="A6903" t="str">
            <v>Biuro Sportu i Rekreacji</v>
          </cell>
          <cell r="B6903" t="str">
            <v>Międzyszkolny Klub Sportowy "DWÓJKA", ul. Wał Miedzeszyński 397, 03-942 Warszawa</v>
          </cell>
        </row>
        <row r="6904">
          <cell r="A6904" t="str">
            <v>Biuro Sportu i Rekreacji</v>
          </cell>
          <cell r="B6904" t="str">
            <v>Międzyszkolny Klub Sportowy Grochovia, ul. Szaserów 117, 04-349 Warszawa</v>
          </cell>
        </row>
        <row r="6905">
          <cell r="A6905" t="str">
            <v>Biuro Sportu i Rekreacji</v>
          </cell>
          <cell r="B6905" t="str">
            <v>PERFECT SOCCER, ul. Dzięcieliny 15/119, 04-745 Warszawa</v>
          </cell>
        </row>
        <row r="6906">
          <cell r="A6906" t="str">
            <v>Biuro Sportu i Rekreacji</v>
          </cell>
          <cell r="B6906" t="str">
            <v>Uczniowski Klub Sportowy "GIM 92 Ursynów", ul. Koncertowa 4, 02-787 Warszawa</v>
          </cell>
        </row>
        <row r="6907">
          <cell r="A6907" t="str">
            <v>Biuro Sportu i Rekreacji</v>
          </cell>
          <cell r="B6907" t="str">
            <v>Uczniowski Klub Sportowy "Żoliborz", ul. Potocka 1, 01-652 Warszawa</v>
          </cell>
        </row>
        <row r="6908">
          <cell r="A6908" t="str">
            <v>Biuro Polityki Zdrowotnej</v>
          </cell>
          <cell r="B6908" t="str">
            <v>Parafia Rzymskokatolicka Św. Zygmunta, Plac Konfederacji 55, 01-834 Warszawa</v>
          </cell>
        </row>
        <row r="6909">
          <cell r="A6909" t="str">
            <v>Biuro Współpracy Międzynarodowej (WM)</v>
          </cell>
          <cell r="B6909" t="str">
            <v>Fundacja Polska Gościnność, ul. Chmielna 2/31, 00-020 Warszawa</v>
          </cell>
        </row>
        <row r="6910">
          <cell r="A6910" t="str">
            <v>Dzielnica Wawer</v>
          </cell>
          <cell r="B6910" t="str">
            <v>Parafialny Klub Sportowy "Radość", ul. Peonii 14, 04-794 Warszawa</v>
          </cell>
        </row>
        <row r="6911">
          <cell r="A6911" t="str">
            <v>Dzielnica Wawer</v>
          </cell>
          <cell r="B6911" t="str">
            <v>MINIAKRO - AKADEMIA TALENTÓW, ul. Wiązana 22H, 04-680 Warszawa</v>
          </cell>
        </row>
        <row r="6912">
          <cell r="A6912" t="str">
            <v>Dzielnica Ochota</v>
          </cell>
          <cell r="B6912" t="str">
            <v>Fundacja dla Edukacji im. Wacława Wdowiaka Stospotkań, ul. Franciszka Żwirki 6/2, 05-822 Milanówek</v>
          </cell>
        </row>
        <row r="6913">
          <cell r="A6913" t="str">
            <v>Dzielnica Ochota</v>
          </cell>
          <cell r="B6913" t="str">
            <v>Fundacja Wspierania Rodzin "KORALE", ul. Kompanii AK "Kordian" 10A, 02-495 Warszawa</v>
          </cell>
        </row>
        <row r="6914">
          <cell r="A6914" t="str">
            <v>Dzielnica Rembertów</v>
          </cell>
          <cell r="B6914" t="str">
            <v>Stowarzyszenie Rembertów Team, ul. Górna 7/1A, 04-413 Warszawa</v>
          </cell>
        </row>
      </sheetData>
      <sheetData sheetId="7"/>
      <sheetData sheetId="8"/>
      <sheetData sheetId="9">
        <row r="2">
          <cell r="A2" t="str">
            <v>710</v>
          </cell>
          <cell r="B2">
            <v>71095</v>
          </cell>
        </row>
        <row r="3">
          <cell r="A3" t="str">
            <v>755</v>
          </cell>
          <cell r="B3">
            <v>75515</v>
          </cell>
        </row>
        <row r="4">
          <cell r="A4" t="str">
            <v>801</v>
          </cell>
          <cell r="B4">
            <v>80195</v>
          </cell>
        </row>
        <row r="5">
          <cell r="A5" t="str">
            <v>851</v>
          </cell>
          <cell r="B5">
            <v>85117</v>
          </cell>
        </row>
        <row r="6">
          <cell r="A6" t="str">
            <v>851</v>
          </cell>
          <cell r="B6">
            <v>85149</v>
          </cell>
        </row>
        <row r="7">
          <cell r="A7" t="str">
            <v>851</v>
          </cell>
          <cell r="B7">
            <v>85152</v>
          </cell>
        </row>
        <row r="8">
          <cell r="A8" t="str">
            <v>851</v>
          </cell>
          <cell r="B8">
            <v>85153</v>
          </cell>
        </row>
        <row r="9">
          <cell r="A9" t="str">
            <v>851</v>
          </cell>
          <cell r="B9">
            <v>85154</v>
          </cell>
        </row>
        <row r="10">
          <cell r="A10" t="str">
            <v>851</v>
          </cell>
          <cell r="B10">
            <v>85195</v>
          </cell>
        </row>
        <row r="11">
          <cell r="A11" t="str">
            <v>852</v>
          </cell>
          <cell r="B11">
            <v>85203</v>
          </cell>
        </row>
        <row r="12">
          <cell r="A12" t="str">
            <v>852</v>
          </cell>
          <cell r="B12">
            <v>85205</v>
          </cell>
        </row>
        <row r="13">
          <cell r="A13" t="str">
            <v>852</v>
          </cell>
          <cell r="B13">
            <v>85220</v>
          </cell>
        </row>
        <row r="14">
          <cell r="A14" t="str">
            <v>852</v>
          </cell>
          <cell r="B14">
            <v>85295</v>
          </cell>
        </row>
        <row r="15">
          <cell r="A15" t="str">
            <v>853</v>
          </cell>
          <cell r="B15">
            <v>85395</v>
          </cell>
        </row>
        <row r="16">
          <cell r="A16" t="str">
            <v>854</v>
          </cell>
          <cell r="B16">
            <v>85412</v>
          </cell>
        </row>
        <row r="17">
          <cell r="A17" t="str">
            <v>854</v>
          </cell>
          <cell r="B17">
            <v>85495</v>
          </cell>
        </row>
        <row r="18">
          <cell r="A18" t="str">
            <v>855</v>
          </cell>
          <cell r="B18">
            <v>85504</v>
          </cell>
        </row>
        <row r="19">
          <cell r="A19" t="str">
            <v>855</v>
          </cell>
          <cell r="B19">
            <v>85508</v>
          </cell>
        </row>
        <row r="20">
          <cell r="A20" t="str">
            <v>855</v>
          </cell>
          <cell r="B20">
            <v>85510</v>
          </cell>
        </row>
        <row r="21">
          <cell r="A21" t="str">
            <v>855</v>
          </cell>
          <cell r="B21">
            <v>85516</v>
          </cell>
        </row>
        <row r="22">
          <cell r="A22" t="str">
            <v>855</v>
          </cell>
          <cell r="B22">
            <v>85595</v>
          </cell>
        </row>
        <row r="23">
          <cell r="A23" t="str">
            <v>900</v>
          </cell>
          <cell r="B23">
            <v>90002</v>
          </cell>
        </row>
        <row r="24">
          <cell r="A24" t="str">
            <v>900</v>
          </cell>
          <cell r="B24">
            <v>90005</v>
          </cell>
        </row>
        <row r="25">
          <cell r="A25" t="str">
            <v>900</v>
          </cell>
          <cell r="B25">
            <v>90095</v>
          </cell>
        </row>
        <row r="26">
          <cell r="A26" t="str">
            <v>921</v>
          </cell>
          <cell r="B26">
            <v>92105</v>
          </cell>
        </row>
        <row r="27">
          <cell r="A27" t="str">
            <v>921</v>
          </cell>
          <cell r="B27">
            <v>92120</v>
          </cell>
        </row>
        <row r="28">
          <cell r="A28" t="str">
            <v>926</v>
          </cell>
          <cell r="B28">
            <v>92601</v>
          </cell>
        </row>
        <row r="29">
          <cell r="A29" t="str">
            <v>926</v>
          </cell>
          <cell r="B29">
            <v>92605</v>
          </cell>
        </row>
      </sheetData>
      <sheetData sheetId="10">
        <row r="1">
          <cell r="A1" t="str">
            <v>StanowiskoKlucz</v>
          </cell>
          <cell r="B1" t="str">
            <v>Pełny opis</v>
          </cell>
        </row>
        <row r="2">
          <cell r="A2" t="str">
            <v>D</v>
          </cell>
          <cell r="B2" t="str">
            <v>Razem Dzielnice</v>
          </cell>
        </row>
        <row r="3">
          <cell r="A3" t="str">
            <v>MSTWD.01</v>
          </cell>
          <cell r="B3" t="str">
            <v>Bemowo</v>
          </cell>
        </row>
        <row r="4">
          <cell r="A4" t="str">
            <v>MSTWD.02</v>
          </cell>
          <cell r="B4" t="str">
            <v>Białołęka</v>
          </cell>
        </row>
        <row r="5">
          <cell r="A5" t="str">
            <v>MSTWD.03</v>
          </cell>
          <cell r="B5" t="str">
            <v>Bielany</v>
          </cell>
        </row>
        <row r="6">
          <cell r="A6" t="str">
            <v>MSTWD.04</v>
          </cell>
          <cell r="B6" t="str">
            <v>Mokotów</v>
          </cell>
        </row>
        <row r="7">
          <cell r="A7" t="str">
            <v>MSTWD.05</v>
          </cell>
          <cell r="B7" t="str">
            <v>Ochota</v>
          </cell>
        </row>
        <row r="8">
          <cell r="A8" t="str">
            <v>MSTWD.06</v>
          </cell>
          <cell r="B8" t="str">
            <v>Praga-Południe</v>
          </cell>
        </row>
        <row r="9">
          <cell r="A9" t="str">
            <v>MSTWD.07</v>
          </cell>
          <cell r="B9" t="str">
            <v>Praga-Północ</v>
          </cell>
        </row>
        <row r="10">
          <cell r="A10" t="str">
            <v>MSTWD.08</v>
          </cell>
          <cell r="B10" t="str">
            <v>Rembertów</v>
          </cell>
        </row>
        <row r="11">
          <cell r="A11" t="str">
            <v>MSTWD.09</v>
          </cell>
          <cell r="B11" t="str">
            <v>Śródmieście</v>
          </cell>
        </row>
        <row r="12">
          <cell r="A12" t="str">
            <v>MSTWD.10</v>
          </cell>
          <cell r="B12" t="str">
            <v>Targówek</v>
          </cell>
        </row>
        <row r="13">
          <cell r="A13" t="str">
            <v>MSTWD.11</v>
          </cell>
          <cell r="B13" t="str">
            <v>Ursus</v>
          </cell>
        </row>
        <row r="14">
          <cell r="A14" t="str">
            <v>MSTWD.12</v>
          </cell>
          <cell r="B14" t="str">
            <v>Ursynów</v>
          </cell>
        </row>
        <row r="15">
          <cell r="A15" t="str">
            <v>MSTWD.13</v>
          </cell>
          <cell r="B15" t="str">
            <v>Wawer</v>
          </cell>
        </row>
        <row r="16">
          <cell r="A16" t="str">
            <v>MSTWD.14</v>
          </cell>
          <cell r="B16" t="str">
            <v>Wesoła</v>
          </cell>
        </row>
        <row r="17">
          <cell r="A17" t="str">
            <v>MSTWD.15</v>
          </cell>
          <cell r="B17" t="str">
            <v>Wilanów</v>
          </cell>
        </row>
        <row r="18">
          <cell r="A18" t="str">
            <v>MSTWD.16</v>
          </cell>
          <cell r="B18" t="str">
            <v>Włochy</v>
          </cell>
        </row>
        <row r="19">
          <cell r="A19" t="str">
            <v>MSTWD.17</v>
          </cell>
          <cell r="B19" t="str">
            <v>Wola</v>
          </cell>
        </row>
        <row r="20">
          <cell r="A20" t="str">
            <v>MSTWD.18</v>
          </cell>
          <cell r="B20" t="str">
            <v>Żoliborz</v>
          </cell>
        </row>
        <row r="21">
          <cell r="A21" t="str">
            <v>J.00</v>
          </cell>
          <cell r="B21" t="str">
            <v xml:space="preserve">Jednostki organizacyjne </v>
          </cell>
        </row>
        <row r="22">
          <cell r="A22" t="str">
            <v>J.00.000</v>
          </cell>
          <cell r="B22" t="str">
            <v>Jednostki Ogólnomiejskie</v>
          </cell>
        </row>
        <row r="23">
          <cell r="A23" t="str">
            <v>J.00.100</v>
          </cell>
          <cell r="B23" t="str">
            <v>Zarząd Transportu Miejskiego</v>
          </cell>
        </row>
        <row r="24">
          <cell r="A24" t="str">
            <v>J.00.101</v>
          </cell>
          <cell r="B24" t="str">
            <v>Zarząd Oczyszczania Miasta</v>
          </cell>
        </row>
        <row r="25">
          <cell r="A25" t="str">
            <v>J.00.102</v>
          </cell>
          <cell r="B25" t="str">
            <v>Zarząd Mienia Skarbu Państwa</v>
          </cell>
        </row>
        <row r="26">
          <cell r="A26" t="str">
            <v>J.00.103</v>
          </cell>
          <cell r="B26" t="str">
            <v>Zarząd Mienia m.st. Warszawy</v>
          </cell>
        </row>
        <row r="27">
          <cell r="A27" t="str">
            <v>J.00.104</v>
          </cell>
          <cell r="B27" t="str">
            <v>Zarząd Dróg Miejskich</v>
          </cell>
        </row>
        <row r="28">
          <cell r="A28" t="str">
            <v>J.00.106</v>
          </cell>
          <cell r="B28" t="str">
            <v>Zakład Obsługi Systemu Monitoringu</v>
          </cell>
        </row>
        <row r="29">
          <cell r="A29" t="str">
            <v>J.00.107</v>
          </cell>
          <cell r="B29" t="str">
            <v>Warszawskie Centrum Pomocy Rodzinie</v>
          </cell>
        </row>
        <row r="30">
          <cell r="A30" t="str">
            <v>J.00.108</v>
          </cell>
          <cell r="B30" t="str">
            <v>Urząd Pracy m.st. Warszawy</v>
          </cell>
        </row>
        <row r="31">
          <cell r="A31" t="str">
            <v>J.00.109</v>
          </cell>
          <cell r="B31" t="str">
            <v>Straż Miejska m.st. Warszawy</v>
          </cell>
        </row>
        <row r="32">
          <cell r="A32" t="str">
            <v>J.00.110</v>
          </cell>
          <cell r="B32" t="str">
            <v>Stołeczny Zarząd Rozbudowy Miasta</v>
          </cell>
        </row>
        <row r="33">
          <cell r="A33" t="str">
            <v>J.00.111</v>
          </cell>
          <cell r="B33" t="str">
            <v>Stołeczne Biuro Turystyki</v>
          </cell>
        </row>
        <row r="34">
          <cell r="A34" t="str">
            <v>J.00.112</v>
          </cell>
          <cell r="B34" t="str">
            <v>Schronisko na Paluchu im. Jana Lityńskiego</v>
          </cell>
        </row>
        <row r="35">
          <cell r="A35" t="str">
            <v>J.00.114</v>
          </cell>
          <cell r="B35" t="str">
            <v>Park Kultury w Powsinie</v>
          </cell>
        </row>
        <row r="36">
          <cell r="A36" t="str">
            <v>J.00.115</v>
          </cell>
          <cell r="B36" t="str">
            <v>Miejski Ogród Zoologiczny im. Antoniny i Jana Żabińskich w Warszawie</v>
          </cell>
        </row>
        <row r="37">
          <cell r="A37" t="str">
            <v>J.00.116</v>
          </cell>
          <cell r="B37" t="str">
            <v>Stołeczny Ośrodek dla Osób Nietrzeźwych</v>
          </cell>
        </row>
        <row r="38">
          <cell r="A38" t="str">
            <v>J.00.117</v>
          </cell>
          <cell r="B38" t="str">
            <v>Komenda Miejska Państwowej Straży Pożarnej m.st. Warszawy</v>
          </cell>
        </row>
        <row r="39">
          <cell r="A39" t="str">
            <v>J.00.119</v>
          </cell>
          <cell r="B39" t="str">
            <v>Powiatowy Inspektorat Nadzoru Budowlanego dla m.st. Warszawy</v>
          </cell>
        </row>
        <row r="40">
          <cell r="A40" t="str">
            <v>J.00.120</v>
          </cell>
          <cell r="B40" t="str">
            <v>Lasy Miejskie - Warszawa</v>
          </cell>
        </row>
        <row r="41">
          <cell r="A41" t="str">
            <v>J.00.121</v>
          </cell>
          <cell r="B41" t="str">
            <v>Dom Dziecka Nr 1</v>
          </cell>
        </row>
        <row r="42">
          <cell r="A42" t="str">
            <v>J.00.122</v>
          </cell>
          <cell r="B42" t="str">
            <v>Dom Dziecka Nr 2</v>
          </cell>
        </row>
        <row r="43">
          <cell r="A43" t="str">
            <v>J.00.123</v>
          </cell>
          <cell r="B43" t="str">
            <v>Placówka opiekuńczo-wychowawcza "Czwórka"</v>
          </cell>
        </row>
        <row r="44">
          <cell r="A44" t="str">
            <v>J.00.125</v>
          </cell>
          <cell r="B44" t="str">
            <v>Dom im. Lidii i Adama Ciołkoszów</v>
          </cell>
        </row>
        <row r="45">
          <cell r="A45" t="str">
            <v>J.00.126</v>
          </cell>
          <cell r="B45" t="str">
            <v>Placówka opiekuńczo-wychowawcza "Chata"</v>
          </cell>
        </row>
        <row r="46">
          <cell r="A46" t="str">
            <v>J.00.127</v>
          </cell>
          <cell r="B46" t="str">
            <v>Placówka opiekuńczo-wychowawcza "Dom u Brzechwy"</v>
          </cell>
        </row>
        <row r="47">
          <cell r="A47" t="str">
            <v>J.00.128</v>
          </cell>
          <cell r="B47" t="str">
            <v>Dom im. Ks. G. P. Baudouina</v>
          </cell>
        </row>
        <row r="48">
          <cell r="A48" t="str">
            <v>J.00.129</v>
          </cell>
          <cell r="B48" t="str">
            <v>Dom Dziecka Nr 16</v>
          </cell>
        </row>
        <row r="49">
          <cell r="A49" t="str">
            <v>J.00.130</v>
          </cell>
          <cell r="B49" t="str">
            <v>Ośrodek Wsparcia Dziecka i Rodziny Koło</v>
          </cell>
        </row>
        <row r="50">
          <cell r="A50" t="str">
            <v>J.00.131</v>
          </cell>
          <cell r="B50" t="str">
            <v>Placówka opiekuńczo-wychowawcza "Wspólny Dom"</v>
          </cell>
        </row>
        <row r="51">
          <cell r="A51" t="str">
            <v>J.00.132</v>
          </cell>
          <cell r="B51" t="str">
            <v>Pogotowie Opiekuńcze Nr 1</v>
          </cell>
        </row>
        <row r="52">
          <cell r="A52" t="str">
            <v>J.00.133</v>
          </cell>
          <cell r="B52" t="str">
            <v>Pogotowie Opiekuńcze Nr 2</v>
          </cell>
        </row>
        <row r="53">
          <cell r="A53" t="str">
            <v>J.00.135</v>
          </cell>
          <cell r="B53" t="str">
            <v>Centrum Aktywności Międzypokoleniowej "Nowolipie"</v>
          </cell>
        </row>
        <row r="54">
          <cell r="A54" t="str">
            <v>J.00.137</v>
          </cell>
          <cell r="B54" t="str">
            <v>Centrum Wsparcia Społecznego "Na Przedwiośniu"</v>
          </cell>
        </row>
        <row r="55">
          <cell r="A55" t="str">
            <v>J.00.138</v>
          </cell>
          <cell r="B55" t="str">
            <v>Dom Pomocy Społecznej im. Matysiaków</v>
          </cell>
        </row>
        <row r="56">
          <cell r="A56" t="str">
            <v>J.00.139</v>
          </cell>
          <cell r="B56" t="str">
            <v>Dom Pomocy Społecznej "Syrena"</v>
          </cell>
        </row>
        <row r="57">
          <cell r="A57" t="str">
            <v>J.00.140</v>
          </cell>
          <cell r="B57" t="str">
            <v>Dom Pomocy Społecznej "Kombatant"</v>
          </cell>
        </row>
        <row r="58">
          <cell r="A58" t="str">
            <v>J.00.141</v>
          </cell>
          <cell r="B58" t="str">
            <v>Dom Pomocy Społecznej Pracownika Oświaty</v>
          </cell>
        </row>
        <row r="59">
          <cell r="A59" t="str">
            <v>J.00.142</v>
          </cell>
          <cell r="B59" t="str">
            <v>Dom Pomocy Społecznej "Pod Brzozami"</v>
          </cell>
        </row>
        <row r="60">
          <cell r="A60" t="str">
            <v>J.00.143</v>
          </cell>
          <cell r="B60" t="str">
            <v>Dom Pomocy Społecznej "Budowlani"</v>
          </cell>
        </row>
        <row r="61">
          <cell r="A61" t="str">
            <v>J.00.144</v>
          </cell>
          <cell r="B61" t="str">
            <v>Dom Pomocy Społecznej dla Kombatantów</v>
          </cell>
        </row>
        <row r="62">
          <cell r="A62" t="str">
            <v>J.00.145</v>
          </cell>
          <cell r="B62" t="str">
            <v>Dom Pomocy Społecznej "Chemik"</v>
          </cell>
        </row>
        <row r="63">
          <cell r="A63" t="str">
            <v>J.00.146</v>
          </cell>
          <cell r="B63" t="str">
            <v>Dom Pomocy Społecznej "Wójtowska"</v>
          </cell>
        </row>
        <row r="64">
          <cell r="A64" t="str">
            <v>J.00.147</v>
          </cell>
          <cell r="B64" t="str">
            <v>Dom Pomocy Społecznej im. Św. Brata Alberta</v>
          </cell>
        </row>
        <row r="65">
          <cell r="A65" t="str">
            <v>J.00.148</v>
          </cell>
          <cell r="B65" t="str">
            <v>Dom Pomocy Społecznej "Leśny"</v>
          </cell>
        </row>
        <row r="66">
          <cell r="A66" t="str">
            <v>J.00.149</v>
          </cell>
          <cell r="B66" t="str">
            <v>Centrum Alzheimera</v>
          </cell>
        </row>
        <row r="67">
          <cell r="A67" t="str">
            <v>J.00.150</v>
          </cell>
          <cell r="B67" t="str">
            <v>Zarząd Miejskich Inwestycji Drogowych</v>
          </cell>
        </row>
        <row r="68">
          <cell r="A68" t="str">
            <v>J.00.154</v>
          </cell>
          <cell r="B68" t="str">
            <v>Zespół Żłobków m.st. Warszawy</v>
          </cell>
        </row>
        <row r="69">
          <cell r="A69" t="str">
            <v>J.00.156</v>
          </cell>
          <cell r="B69" t="str">
            <v>Placówka Rodzinna ul. Ząbkowska 23/25 m 53</v>
          </cell>
        </row>
        <row r="70">
          <cell r="A70" t="str">
            <v>J.00.157</v>
          </cell>
          <cell r="B70" t="str">
            <v>Placówka Rodzinna ul. Wilcza 23 m 27</v>
          </cell>
        </row>
        <row r="71">
          <cell r="A71" t="str">
            <v>J.00.159</v>
          </cell>
          <cell r="B71" t="str">
            <v>Placówka Rodzinna ul. Juliusza Słowackiego 75</v>
          </cell>
        </row>
        <row r="72">
          <cell r="A72" t="str">
            <v>J.00.160</v>
          </cell>
          <cell r="B72" t="str">
            <v>Placówka Rodzinna ul. Warzelnicza 23 B</v>
          </cell>
        </row>
        <row r="73">
          <cell r="A73" t="str">
            <v>J.00.161</v>
          </cell>
          <cell r="B73" t="str">
            <v>Dom Pomocy Społecznej "Na Bachusa"</v>
          </cell>
        </row>
        <row r="74">
          <cell r="A74" t="str">
            <v>J.00.163</v>
          </cell>
          <cell r="B74" t="str">
            <v>Centrum Wspierania Rodzin "Rodzinna Warszawa"</v>
          </cell>
        </row>
        <row r="75">
          <cell r="A75" t="str">
            <v>J.00.165</v>
          </cell>
          <cell r="B75" t="str">
            <v>Warszawski Ośrodek Interwencji Kryzysowej</v>
          </cell>
        </row>
        <row r="76">
          <cell r="A76" t="str">
            <v>J.00.166</v>
          </cell>
          <cell r="B76" t="str">
            <v>Zarząd Zieleni m.st. Warszawy</v>
          </cell>
        </row>
        <row r="77">
          <cell r="A77" t="str">
            <v>J.00.167</v>
          </cell>
          <cell r="B77" t="str">
            <v>Centrum Usług Społecznych "Społeczna Warszawa"</v>
          </cell>
        </row>
        <row r="78">
          <cell r="A78" t="str">
            <v>J.00.168</v>
          </cell>
          <cell r="B78" t="str">
            <v>Zespół do obsługi Placówek Opiekuńczo - Wychowawczych Nr 1</v>
          </cell>
        </row>
        <row r="79">
          <cell r="A79" t="str">
            <v>J.00.169</v>
          </cell>
          <cell r="B79" t="str">
            <v>Zespół do obsługi Placówek Opiekuńczo - Wychowawczych Nr 2</v>
          </cell>
        </row>
        <row r="80">
          <cell r="A80" t="str">
            <v>J.00.170</v>
          </cell>
          <cell r="B80" t="str">
            <v>Zespół do obsługi Placówek Opiekuńczo - Wychowawczych Nr 3</v>
          </cell>
        </row>
        <row r="81">
          <cell r="A81" t="str">
            <v>J.00.171</v>
          </cell>
          <cell r="B81" t="str">
            <v>Placówka opiekuńczo-wychowawcza "Przystań"</v>
          </cell>
        </row>
        <row r="82">
          <cell r="A82" t="str">
            <v>J.00.172</v>
          </cell>
          <cell r="B82" t="str">
            <v>Placówka opiekuńczo-wychowawcza "Dom na Jagiellońskiej"</v>
          </cell>
        </row>
        <row r="83">
          <cell r="A83" t="str">
            <v>J.00.173</v>
          </cell>
          <cell r="B83" t="str">
            <v>Stołeczne Centrum Sportu AKTYWNA WARSZAWA</v>
          </cell>
        </row>
        <row r="84">
          <cell r="A84" t="str">
            <v>J.00.174</v>
          </cell>
          <cell r="B84" t="str">
            <v>Placówka opiekuńczo-wychowawcza "Dom przy Chełmżyńskiej"</v>
          </cell>
        </row>
        <row r="85">
          <cell r="A85" t="str">
            <v>J.00.175</v>
          </cell>
          <cell r="B85" t="str">
            <v>Placówka opiekuńczo-wychowawcza "Bezpieczny Dom"</v>
          </cell>
        </row>
        <row r="86">
          <cell r="A86" t="str">
            <v>J.00.176</v>
          </cell>
          <cell r="B86" t="str">
            <v xml:space="preserve">Placówka opiekuńczo-wychowawcza "Bezpieczna Wyspa" </v>
          </cell>
        </row>
        <row r="87">
          <cell r="A87" t="str">
            <v>J.00.177</v>
          </cell>
          <cell r="B87" t="str">
            <v xml:space="preserve">Placówka opiekuńczo-wychowawcza "Zielona Sąsiedzka" </v>
          </cell>
        </row>
        <row r="88">
          <cell r="A88" t="str">
            <v>J.00.178</v>
          </cell>
          <cell r="B88" t="str">
            <v>Placówka opiekuńczo-wychowawcza "Stalówka"</v>
          </cell>
        </row>
        <row r="89">
          <cell r="A89" t="str">
            <v>J.00.179</v>
          </cell>
          <cell r="B89" t="str">
            <v>Placówka opiekuńczo-wychowawcza "Cichy Port"</v>
          </cell>
        </row>
        <row r="90">
          <cell r="A90" t="str">
            <v>J.00.180</v>
          </cell>
          <cell r="B90" t="str">
            <v>Placówka opiekuńczo-wychowawcza "Zakątek"</v>
          </cell>
        </row>
        <row r="91">
          <cell r="A91" t="str">
            <v>J.00.181</v>
          </cell>
          <cell r="B91" t="str">
            <v>Placówka opiekuńczo-wychowawcza "Biały Domek"</v>
          </cell>
        </row>
        <row r="92">
          <cell r="A92" t="str">
            <v>J.00.182</v>
          </cell>
          <cell r="B92" t="str">
            <v>Placówka opiekuńczo-wychowawcza "Dom przy Łazienkach Królewskich"</v>
          </cell>
        </row>
        <row r="93">
          <cell r="A93" t="str">
            <v>J.00.183</v>
          </cell>
          <cell r="B93" t="str">
            <v>Placówka opiekuńczo-wychowawcza "Dom przy Koszykowej"</v>
          </cell>
        </row>
        <row r="94">
          <cell r="A94" t="str">
            <v>J.00.184</v>
          </cell>
          <cell r="B94" t="str">
            <v>Placówka opiekuńczo-wychowawcza "Dom przy Tynieckiej"</v>
          </cell>
        </row>
        <row r="95">
          <cell r="A95" t="str">
            <v>J.00.185</v>
          </cell>
          <cell r="B95" t="str">
            <v>Placówka opiekuńczo-wychowawcza "Dom w pół drogi"</v>
          </cell>
        </row>
        <row r="96">
          <cell r="A96" t="str">
            <v>J.00.186</v>
          </cell>
          <cell r="B96" t="str">
            <v>Placówka opiekuńczo-wychowawcza "Radosny Dom"</v>
          </cell>
        </row>
        <row r="97">
          <cell r="A97" t="str">
            <v>J.00.187</v>
          </cell>
          <cell r="B97" t="str">
            <v>Placówka opiekuńczo-wychowawcza "Domino"</v>
          </cell>
        </row>
        <row r="98">
          <cell r="A98" t="str">
            <v>J.00.188</v>
          </cell>
          <cell r="B98" t="str">
            <v>Placówka opiekuńczo-wychowawcza "Kameralna Grupa Usamodzielnienia"</v>
          </cell>
        </row>
        <row r="99">
          <cell r="A99" t="str">
            <v>J.00.189</v>
          </cell>
          <cell r="B99" t="str">
            <v xml:space="preserve">Placówka opiekuńczo-wychowawcza "Kwadrat" </v>
          </cell>
        </row>
        <row r="100">
          <cell r="A100" t="str">
            <v>J.00.190</v>
          </cell>
          <cell r="B100" t="str">
            <v>Placówka opiekuńczo-wychowawcza "Mega Mocni"</v>
          </cell>
        </row>
        <row r="101">
          <cell r="A101" t="str">
            <v>J.00.191</v>
          </cell>
          <cell r="B101" t="str">
            <v>Placówka opiekuńczo-wychowawcza "Nowa Ogrodowa"</v>
          </cell>
        </row>
        <row r="102">
          <cell r="A102" t="str">
            <v>J.00.192</v>
          </cell>
          <cell r="B102" t="str">
            <v>Placówka opiekuńczo-wychowawcza "Pszczółki"</v>
          </cell>
        </row>
        <row r="103">
          <cell r="A103" t="str">
            <v>J.00.193</v>
          </cell>
          <cell r="B103" t="str">
            <v>Placówka opiekuńczo-wychowawcza "Radosna"</v>
          </cell>
        </row>
        <row r="104">
          <cell r="A104" t="str">
            <v>J.00.194</v>
          </cell>
          <cell r="B104" t="str">
            <v>Placówka opiekuńczo-wychowawcza "Słoneczka"</v>
          </cell>
        </row>
        <row r="105">
          <cell r="A105" t="str">
            <v>J.00.195</v>
          </cell>
          <cell r="B105" t="str">
            <v>Placówka opiekuńczo-wychowawcza "Słoneczna ekipa"</v>
          </cell>
        </row>
        <row r="106">
          <cell r="A106" t="str">
            <v>J.00.196</v>
          </cell>
          <cell r="B106" t="str">
            <v>Placówka opiekuńczo-wychowawcza "Tęcza"</v>
          </cell>
        </row>
        <row r="107">
          <cell r="A107" t="str">
            <v>J.00.197</v>
          </cell>
          <cell r="B107" t="str">
            <v>Placówka opiekuńczo-wychowawcza "Zielona"</v>
          </cell>
        </row>
        <row r="108">
          <cell r="A108" t="str">
            <v>J.00.198</v>
          </cell>
          <cell r="B108" t="str">
            <v xml:space="preserve">Placówka opiekuńczo-wychowawcza "Zielona dolina" </v>
          </cell>
        </row>
        <row r="109">
          <cell r="A109" t="str">
            <v>J.00.199</v>
          </cell>
          <cell r="B109" t="str">
            <v>Placówka opiekuńczo-wychowawcza "Cichy Kąt"</v>
          </cell>
        </row>
        <row r="110">
          <cell r="A110" t="str">
            <v>J.00.200</v>
          </cell>
          <cell r="B110" t="str">
            <v xml:space="preserve">Placówka opiekuńczo-wychowawcza "Wiśniowa" </v>
          </cell>
        </row>
        <row r="111">
          <cell r="A111" t="str">
            <v>J.00.201</v>
          </cell>
          <cell r="B111" t="str">
            <v>Placówka opiekuńczo-wychowawcza "Dom przy Mickiewicza"</v>
          </cell>
        </row>
        <row r="112">
          <cell r="A112" t="str">
            <v>J.00.202</v>
          </cell>
          <cell r="B112" t="str">
            <v>Warszawskie Centrum Integracji "Integracyjna Warszawa"</v>
          </cell>
        </row>
        <row r="113">
          <cell r="A113" t="str">
            <v>J.00.203</v>
          </cell>
          <cell r="B113" t="str">
            <v>Placówka Opiekuńczo-Wychowawcza "Bajkowy Dworek"</v>
          </cell>
        </row>
        <row r="114">
          <cell r="A114" t="str">
            <v>J.00.204</v>
          </cell>
          <cell r="B114" t="str">
            <v>Placówka Opiekuńczo-Wychowawcza "Słoneczny Dom"</v>
          </cell>
        </row>
        <row r="115">
          <cell r="A115" t="str">
            <v>J.00.205</v>
          </cell>
          <cell r="B115" t="str">
            <v>Placówka Opiekuńczo-Wychowawcza "Dom przy Nieborowskiej"</v>
          </cell>
        </row>
        <row r="116">
          <cell r="A116" t="str">
            <v>J.00.206</v>
          </cell>
          <cell r="B116" t="str">
            <v>Placówka Opiekuńczo-Wychowawcza "Nowa Łomżyńska"</v>
          </cell>
        </row>
        <row r="117">
          <cell r="A117" t="str">
            <v>J.00.207</v>
          </cell>
          <cell r="B117" t="str">
            <v>Placówka Opiekuńczo-Wychowawcza "Oboźna"</v>
          </cell>
        </row>
        <row r="118">
          <cell r="A118" t="str">
            <v>J.00.208</v>
          </cell>
          <cell r="B118" t="str">
            <v>Warszawskie Laboratorium Innowacji Społecznych "Synergia"</v>
          </cell>
        </row>
        <row r="119">
          <cell r="A119" t="str">
            <v>J.00.209</v>
          </cell>
          <cell r="B119" t="str">
            <v>Centrum Wsparcia Społecznego "Na Targówku"</v>
          </cell>
        </row>
        <row r="120">
          <cell r="A120" t="str">
            <v>J.00.210</v>
          </cell>
          <cell r="B120" t="str">
            <v>Placówka Opiekuńczo-Wychowawcza "Markowska"</v>
          </cell>
        </row>
        <row r="121">
          <cell r="A121" t="str">
            <v>J.00.211</v>
          </cell>
          <cell r="B121" t="str">
            <v>Placówka Opiekuńczo-Wychowawcza "Leśna Polana"</v>
          </cell>
        </row>
        <row r="122">
          <cell r="A122" t="str">
            <v>J.00.301</v>
          </cell>
          <cell r="B122" t="str">
            <v>Miejskie Biuro Finansów Oświaty</v>
          </cell>
        </row>
        <row r="123">
          <cell r="A123" t="str">
            <v>MSTWD</v>
          </cell>
          <cell r="B123" t="str">
            <v>Razem Dzielnice</v>
          </cell>
        </row>
        <row r="124">
          <cell r="A124" t="str">
            <v>MSTWJ.00</v>
          </cell>
          <cell r="B124" t="str">
            <v xml:space="preserve">Jednostki organizacyjne </v>
          </cell>
        </row>
        <row r="125">
          <cell r="A125" t="str">
            <v>MSTWU.00</v>
          </cell>
          <cell r="B125" t="str">
            <v>Biura Urzędu m.st. Warszawy</v>
          </cell>
        </row>
        <row r="126">
          <cell r="A126" t="str">
            <v>O</v>
          </cell>
          <cell r="B126" t="str">
            <v>Ogólnomiejskie</v>
          </cell>
        </row>
        <row r="127">
          <cell r="A127" t="str">
            <v>U.00</v>
          </cell>
          <cell r="B127" t="str">
            <v>Biura Urzędu m.st. Warszawy</v>
          </cell>
        </row>
        <row r="128">
          <cell r="A128" t="str">
            <v>U.00.000</v>
          </cell>
          <cell r="B128" t="str">
            <v>Miasto Urząd</v>
          </cell>
        </row>
        <row r="129">
          <cell r="A129" t="str">
            <v>U.00.002</v>
          </cell>
          <cell r="B129" t="str">
            <v xml:space="preserve">Biuro Administracji i Spraw Obywatelskich </v>
          </cell>
        </row>
        <row r="130">
          <cell r="A130" t="str">
            <v>U.00.003</v>
          </cell>
          <cell r="B130" t="str">
            <v>Biuro Administracyjne</v>
          </cell>
        </row>
        <row r="131">
          <cell r="A131" t="str">
            <v>U.00.004</v>
          </cell>
          <cell r="B131" t="str">
            <v>Biuro Architektury i Planowania Przestrzennego</v>
          </cell>
        </row>
        <row r="132">
          <cell r="A132" t="str">
            <v>U.00.005</v>
          </cell>
          <cell r="B132" t="str">
            <v>Stołeczne Centrum Bezpieczeństwa</v>
          </cell>
        </row>
        <row r="133">
          <cell r="A133" t="str">
            <v>U.00.008</v>
          </cell>
          <cell r="B133" t="str">
            <v>Biuro Edukacji</v>
          </cell>
        </row>
        <row r="134">
          <cell r="A134" t="str">
            <v>U.00.009</v>
          </cell>
          <cell r="B134" t="str">
            <v>Biuro Funduszy Europejskich i Polityki Rozwoju</v>
          </cell>
        </row>
        <row r="135">
          <cell r="A135" t="str">
            <v>U.00.010</v>
          </cell>
          <cell r="B135" t="str">
            <v>Biuro Geodezji i Katastru</v>
          </cell>
        </row>
        <row r="136">
          <cell r="A136" t="str">
            <v>U.00.011</v>
          </cell>
          <cell r="B136" t="str">
            <v>Biuro Mienia Miasta i Skarbu Państwa</v>
          </cell>
        </row>
        <row r="137">
          <cell r="A137" t="str">
            <v>U.00.013</v>
          </cell>
          <cell r="B137" t="str">
            <v>Biuro Infrastruktury</v>
          </cell>
        </row>
        <row r="138">
          <cell r="A138" t="str">
            <v>U.00.014</v>
          </cell>
          <cell r="B138" t="str">
            <v>Biuro Zarządzania Zasobami Ludzkimi</v>
          </cell>
        </row>
        <row r="139">
          <cell r="A139" t="str">
            <v>U.00.016</v>
          </cell>
          <cell r="B139" t="str">
            <v>Biuro Księgowości i Kontrasygnaty</v>
          </cell>
        </row>
        <row r="140">
          <cell r="A140" t="str">
            <v>U.00.017</v>
          </cell>
          <cell r="B140" t="str">
            <v>Biuro Kultury</v>
          </cell>
        </row>
        <row r="141">
          <cell r="A141" t="str">
            <v>U.00.018</v>
          </cell>
          <cell r="B141" t="str">
            <v>Biuro Ładu Korporacyjnego</v>
          </cell>
        </row>
        <row r="142">
          <cell r="A142" t="str">
            <v>U.00.021</v>
          </cell>
          <cell r="B142" t="str">
            <v>Biuro Ochrony Środowiska</v>
          </cell>
        </row>
        <row r="143">
          <cell r="A143" t="str">
            <v>U.00.023</v>
          </cell>
          <cell r="B143" t="str">
            <v>Biuro Planowania Budżetowego</v>
          </cell>
        </row>
        <row r="144">
          <cell r="A144" t="str">
            <v>U.00.024</v>
          </cell>
          <cell r="B144" t="str">
            <v>Centrum Obsługi Podatnika</v>
          </cell>
        </row>
        <row r="145">
          <cell r="A145" t="str">
            <v>U.00.025</v>
          </cell>
          <cell r="B145" t="str">
            <v>Biuro Długu i Restrukturyzacji Wierzytelności</v>
          </cell>
        </row>
        <row r="146">
          <cell r="A146" t="str">
            <v>U.00.026</v>
          </cell>
          <cell r="B146" t="str">
            <v>Biuro Polityki Lokalowej</v>
          </cell>
        </row>
        <row r="147">
          <cell r="A147" t="str">
            <v>U.00.027</v>
          </cell>
          <cell r="B147" t="str">
            <v>Biuro Pomocy i Projektów Społecznych</v>
          </cell>
        </row>
        <row r="148">
          <cell r="A148" t="str">
            <v>U.00.028</v>
          </cell>
          <cell r="B148" t="str">
            <v>Biuro Polityki Zdrowotnej</v>
          </cell>
        </row>
        <row r="149">
          <cell r="A149" t="str">
            <v>U.00.029</v>
          </cell>
          <cell r="B149" t="str">
            <v>Biuro Prawne</v>
          </cell>
        </row>
        <row r="150">
          <cell r="A150" t="str">
            <v>U.00.031</v>
          </cell>
          <cell r="B150" t="str">
            <v>Biuro Rady m.st. Warszawy</v>
          </cell>
        </row>
        <row r="151">
          <cell r="A151" t="str">
            <v>U.00.032</v>
          </cell>
          <cell r="B151" t="str">
            <v>Biuro Rozwoju Miasta</v>
          </cell>
        </row>
        <row r="152">
          <cell r="A152" t="str">
            <v>U.00.033</v>
          </cell>
          <cell r="B152" t="str">
            <v>Biuro Sportu i Rekreacji</v>
          </cell>
        </row>
        <row r="153">
          <cell r="A153" t="str">
            <v>U.00.034</v>
          </cell>
          <cell r="B153" t="str">
            <v>Biuro Stołecznego Konserwatora Zabytków</v>
          </cell>
        </row>
        <row r="154">
          <cell r="A154" t="str">
            <v>U.00.035</v>
          </cell>
          <cell r="B154" t="str">
            <v>Biuro Zamówień Publicznych</v>
          </cell>
        </row>
        <row r="155">
          <cell r="A155" t="str">
            <v>U.00.036</v>
          </cell>
          <cell r="B155" t="str">
            <v>Gabinet Prezydenta</v>
          </cell>
        </row>
        <row r="156">
          <cell r="A156" t="str">
            <v>U.00.038</v>
          </cell>
          <cell r="B156" t="str">
            <v>Urząd Stanu Cywilnego</v>
          </cell>
        </row>
        <row r="157">
          <cell r="A157" t="str">
            <v>U.00.039</v>
          </cell>
          <cell r="B157" t="str">
            <v>Centrum Komunikacji Społecznej</v>
          </cell>
        </row>
        <row r="158">
          <cell r="A158" t="str">
            <v>U.00.041</v>
          </cell>
          <cell r="B158" t="str">
            <v>Biuro Audytu Wewnętrznego</v>
          </cell>
        </row>
        <row r="159">
          <cell r="A159" t="str">
            <v>U.00.042</v>
          </cell>
          <cell r="B159" t="str">
            <v xml:space="preserve">Biuro Kontroli </v>
          </cell>
        </row>
        <row r="160">
          <cell r="A160" t="str">
            <v>U.00.043</v>
          </cell>
          <cell r="B160" t="str">
            <v>Biuro Gospodarki Odpadami</v>
          </cell>
        </row>
        <row r="161">
          <cell r="A161" t="str">
            <v>U.00.044</v>
          </cell>
          <cell r="B161" t="str">
            <v>Biuro Marketingu Miasta</v>
          </cell>
        </row>
        <row r="162">
          <cell r="A162" t="str">
            <v>U.00.045</v>
          </cell>
          <cell r="B162" t="str">
            <v>Biuro Rozwoju Gospodarczego</v>
          </cell>
        </row>
        <row r="163">
          <cell r="A163" t="str">
            <v>U.00.046</v>
          </cell>
          <cell r="B163" t="str">
            <v>Biuro Spraw Dekretowych</v>
          </cell>
        </row>
        <row r="164">
          <cell r="A164" t="str">
            <v>U.00.049</v>
          </cell>
          <cell r="B164" t="str">
            <v>Biuro Organizacji Urzędu</v>
          </cell>
        </row>
        <row r="165">
          <cell r="A165" t="str">
            <v>U.00.050</v>
          </cell>
          <cell r="B165" t="str">
            <v>Biuro Ochrony Powietrza i Polityki Klimatycznej</v>
          </cell>
        </row>
        <row r="166">
          <cell r="A166" t="str">
            <v>U.00.051</v>
          </cell>
          <cell r="B166" t="str">
            <v>Biuro Współpracy Międzynarodowej (WM)</v>
          </cell>
        </row>
        <row r="167">
          <cell r="A167" t="str">
            <v>U.00.052</v>
          </cell>
          <cell r="B167" t="str">
            <v>Biuro Zgodności</v>
          </cell>
        </row>
        <row r="168">
          <cell r="A168" t="str">
            <v>U.00.053</v>
          </cell>
          <cell r="B168" t="str">
            <v>Biuro Strategii i Analiz</v>
          </cell>
        </row>
        <row r="169">
          <cell r="A169" t="str">
            <v>U.00.054</v>
          </cell>
          <cell r="B169" t="str">
            <v>Biuro Zarządzania Ruchem Drogowym</v>
          </cell>
        </row>
        <row r="170">
          <cell r="A170" t="str">
            <v>U.00.055</v>
          </cell>
          <cell r="B170" t="str">
            <v>Biuro Informatyki</v>
          </cell>
        </row>
        <row r="171">
          <cell r="A171" t="str">
            <v>U.00.056</v>
          </cell>
          <cell r="B171" t="str">
            <v>Biuro Polityki Inwestycyjnej</v>
          </cell>
        </row>
      </sheetData>
      <sheetData sheetId="11"/>
      <sheetData sheetId="12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W60NtPPnwkGYZYeXHw9Rc46QJRJlnuZAs053I-Jck8onYkklYcLsRq-QsnnTiUX9" itemId="01C724JV52RYRCGVOBBZE3LF3RXLXS6D3U">
      <xxl21:absoluteUrl r:id="rId2"/>
    </xxl21:alternateUrls>
    <sheetNames>
      <sheetName val="BExRepositorySheet"/>
      <sheetName val="Table"/>
    </sheetNames>
    <sheetDataSet>
      <sheetData sheetId="0"/>
      <sheetData sheetId="1">
        <row r="14">
          <cell r="F14" t="str">
            <v>Table</v>
          </cell>
          <cell r="BZ14"/>
          <cell r="CA14"/>
          <cell r="CB14"/>
          <cell r="CC14"/>
          <cell r="CD14"/>
          <cell r="CE14"/>
          <cell r="CF14"/>
          <cell r="CG14"/>
          <cell r="CH14"/>
          <cell r="CI14"/>
          <cell r="CJ14"/>
          <cell r="CK14"/>
          <cell r="CL14"/>
          <cell r="CM14"/>
          <cell r="CN14"/>
          <cell r="CO14"/>
          <cell r="CP14"/>
          <cell r="CQ14"/>
          <cell r="CR14"/>
          <cell r="CS14"/>
          <cell r="CT14"/>
          <cell r="CU14"/>
          <cell r="CV14"/>
          <cell r="CW14"/>
          <cell r="CX14"/>
          <cell r="CY14"/>
          <cell r="CZ14"/>
        </row>
        <row r="15">
          <cell r="F15" t="str">
            <v/>
          </cell>
          <cell r="G15" t="str">
            <v/>
          </cell>
          <cell r="H15" t="str">
            <v/>
          </cell>
          <cell r="I15" t="str">
            <v/>
          </cell>
          <cell r="J15" t="str">
            <v>Plan</v>
          </cell>
          <cell r="K15" t="str">
            <v>Plan</v>
          </cell>
          <cell r="L15" t="str">
            <v>Plan</v>
          </cell>
          <cell r="M15" t="str">
            <v>Plan</v>
          </cell>
          <cell r="N15" t="str">
            <v>Plan</v>
          </cell>
          <cell r="O15" t="str">
            <v>Plan</v>
          </cell>
          <cell r="P15" t="str">
            <v>Plan</v>
          </cell>
          <cell r="Q15" t="str">
            <v>Plan</v>
          </cell>
          <cell r="R15" t="str">
            <v>Plan</v>
          </cell>
          <cell r="S15" t="str">
            <v>Plan</v>
          </cell>
          <cell r="T15" t="str">
            <v>Plan</v>
          </cell>
          <cell r="U15" t="str">
            <v>Plan</v>
          </cell>
          <cell r="V15" t="str">
            <v>Plan</v>
          </cell>
          <cell r="W15" t="str">
            <v>Plan</v>
          </cell>
          <cell r="X15" t="str">
            <v>Plan</v>
          </cell>
          <cell r="Y15" t="str">
            <v>Plan</v>
          </cell>
          <cell r="Z15" t="str">
            <v>Plan</v>
          </cell>
          <cell r="AA15" t="str">
            <v>Plan</v>
          </cell>
          <cell r="AB15" t="str">
            <v>Plan</v>
          </cell>
          <cell r="AC15" t="str">
            <v>Plan</v>
          </cell>
          <cell r="AD15" t="str">
            <v>Plan</v>
          </cell>
          <cell r="AE15" t="str">
            <v>Plan</v>
          </cell>
          <cell r="AF15" t="str">
            <v>Plan</v>
          </cell>
          <cell r="AG15" t="str">
            <v>Plan</v>
          </cell>
          <cell r="AH15" t="str">
            <v>Plan</v>
          </cell>
          <cell r="AI15" t="str">
            <v>Plan</v>
          </cell>
          <cell r="AJ15" t="str">
            <v>Plan</v>
          </cell>
          <cell r="AK15" t="str">
            <v>Plan</v>
          </cell>
          <cell r="AL15" t="str">
            <v>Plan</v>
          </cell>
          <cell r="AM15" t="str">
            <v>Plan</v>
          </cell>
          <cell r="AN15" t="str">
            <v>Plan</v>
          </cell>
          <cell r="AO15" t="str">
            <v>Plan</v>
          </cell>
          <cell r="AP15" t="str">
            <v>Plan</v>
          </cell>
          <cell r="AQ15" t="str">
            <v>Plan</v>
          </cell>
          <cell r="AR15" t="str">
            <v>Plan</v>
          </cell>
          <cell r="AS15" t="str">
            <v>Wykonanie</v>
          </cell>
          <cell r="AT15" t="str">
            <v>Wykonanie</v>
          </cell>
          <cell r="AU15" t="str">
            <v>Wykonanie</v>
          </cell>
          <cell r="AV15" t="str">
            <v>Wykonanie</v>
          </cell>
          <cell r="AW15" t="str">
            <v>Wykonanie</v>
          </cell>
          <cell r="AX15" t="str">
            <v>Wykonanie</v>
          </cell>
          <cell r="AY15" t="str">
            <v>Wykonanie</v>
          </cell>
          <cell r="AZ15" t="str">
            <v>Wykonanie</v>
          </cell>
          <cell r="BA15" t="str">
            <v>Wykonanie</v>
          </cell>
          <cell r="BB15" t="str">
            <v>Wykonanie</v>
          </cell>
          <cell r="BC15" t="str">
            <v>Wykonanie</v>
          </cell>
          <cell r="BD15" t="str">
            <v>Wykonanie</v>
          </cell>
          <cell r="BE15" t="str">
            <v>Wykonanie</v>
          </cell>
          <cell r="BF15" t="str">
            <v>Wykonanie</v>
          </cell>
          <cell r="BG15" t="str">
            <v>Wykonanie</v>
          </cell>
          <cell r="BH15" t="str">
            <v>Wykonanie</v>
          </cell>
          <cell r="BI15" t="str">
            <v>Wykonanie</v>
          </cell>
          <cell r="BJ15" t="str">
            <v>Wykonanie</v>
          </cell>
          <cell r="BK15" t="str">
            <v>Wykonanie</v>
          </cell>
          <cell r="BL15" t="str">
            <v>Wykonanie</v>
          </cell>
          <cell r="BM15" t="str">
            <v>Wykonanie</v>
          </cell>
          <cell r="BN15" t="str">
            <v>Wykonanie</v>
          </cell>
          <cell r="BO15" t="str">
            <v>Wykonanie</v>
          </cell>
          <cell r="BP15" t="str">
            <v>Wykonanie</v>
          </cell>
          <cell r="BQ15" t="str">
            <v>Wykonanie</v>
          </cell>
          <cell r="BR15" t="str">
            <v>Wykonanie</v>
          </cell>
          <cell r="BS15" t="str">
            <v>Wykonanie</v>
          </cell>
          <cell r="BT15" t="str">
            <v>Wykonanie</v>
          </cell>
          <cell r="BU15" t="str">
            <v>Wykonanie</v>
          </cell>
          <cell r="BV15" t="str">
            <v>Wykonanie</v>
          </cell>
          <cell r="BW15" t="str">
            <v>Wykonanie</v>
          </cell>
          <cell r="BX15" t="str">
            <v>Wykonanie</v>
          </cell>
          <cell r="BY15" t="str">
            <v>Wykonanie</v>
          </cell>
          <cell r="BZ15" t="str">
            <v>Wykonanie</v>
          </cell>
          <cell r="CA15" t="str">
            <v>Wykonanie</v>
          </cell>
          <cell r="CB15"/>
          <cell r="CC15"/>
          <cell r="CD15"/>
          <cell r="CE15"/>
          <cell r="CF15"/>
          <cell r="CG15"/>
          <cell r="CH15"/>
          <cell r="CI15"/>
          <cell r="CJ15"/>
          <cell r="CK15"/>
          <cell r="CL15"/>
          <cell r="CM15"/>
          <cell r="CN15"/>
          <cell r="CO15"/>
          <cell r="CP15"/>
          <cell r="CQ15"/>
          <cell r="CR15"/>
          <cell r="CS15"/>
          <cell r="CT15"/>
          <cell r="CU15"/>
          <cell r="CV15"/>
          <cell r="CW15"/>
          <cell r="CX15"/>
          <cell r="CY15"/>
          <cell r="CZ15"/>
        </row>
        <row r="16">
          <cell r="F16" t="str">
            <v/>
          </cell>
          <cell r="G16" t="str">
            <v/>
          </cell>
          <cell r="H16" t="str">
            <v/>
          </cell>
          <cell r="I16" t="str">
            <v>Stanowisko finansowe</v>
          </cell>
          <cell r="J16" t="str">
            <v>MSTWHIER_ORG_1</v>
          </cell>
          <cell r="K16" t="str">
            <v xml:space="preserve">
MSTWO</v>
          </cell>
          <cell r="L16" t="str">
            <v xml:space="preserve">
MSTWU.00</v>
          </cell>
          <cell r="M16" t="str">
            <v xml:space="preserve">
U.00.008</v>
          </cell>
          <cell r="N16" t="str">
            <v xml:space="preserve">
U.00.017</v>
          </cell>
          <cell r="O16" t="str">
            <v xml:space="preserve">
U.00.021</v>
          </cell>
          <cell r="P16" t="str">
            <v xml:space="preserve">
U.00.027</v>
          </cell>
          <cell r="Q16" t="str">
            <v xml:space="preserve">
U.00.028</v>
          </cell>
          <cell r="R16" t="str">
            <v xml:space="preserve">
U.00.033</v>
          </cell>
          <cell r="S16" t="str">
            <v xml:space="preserve">
U.00.034</v>
          </cell>
          <cell r="T16" t="str">
            <v xml:space="preserve">
U.00.039</v>
          </cell>
          <cell r="U16" t="str">
            <v xml:space="preserve">
U.00.043</v>
          </cell>
          <cell r="V16" t="str">
            <v xml:space="preserve">
U.00.045</v>
          </cell>
          <cell r="W16" t="str">
            <v xml:space="preserve">
U.00.050</v>
          </cell>
          <cell r="X16" t="str">
            <v xml:space="preserve">
U.00.051</v>
          </cell>
          <cell r="Y16" t="str">
            <v xml:space="preserve">
U.00.055</v>
          </cell>
          <cell r="Z16" t="str">
            <v xml:space="preserve">
MSTWD</v>
          </cell>
          <cell r="AA16" t="str">
            <v xml:space="preserve">
MSTWD.01</v>
          </cell>
          <cell r="AB16" t="str">
            <v xml:space="preserve">
MSTWD.02</v>
          </cell>
          <cell r="AC16" t="str">
            <v xml:space="preserve">
MSTWD.03</v>
          </cell>
          <cell r="AD16" t="str">
            <v xml:space="preserve">
MSTWD.04</v>
          </cell>
          <cell r="AE16" t="str">
            <v xml:space="preserve">
MSTWD.05</v>
          </cell>
          <cell r="AF16" t="str">
            <v xml:space="preserve">
MSTWD.06</v>
          </cell>
          <cell r="AG16" t="str">
            <v xml:space="preserve">
MSTWD.07</v>
          </cell>
          <cell r="AH16" t="str">
            <v xml:space="preserve">
MSTWD.08</v>
          </cell>
          <cell r="AI16" t="str">
            <v xml:space="preserve">
MSTWD.09</v>
          </cell>
          <cell r="AJ16" t="str">
            <v xml:space="preserve">
MSTWD.10</v>
          </cell>
          <cell r="AK16" t="str">
            <v xml:space="preserve">
MSTWD.11</v>
          </cell>
          <cell r="AL16" t="str">
            <v xml:space="preserve">
MSTWD.12</v>
          </cell>
          <cell r="AM16" t="str">
            <v xml:space="preserve">
MSTWD.13</v>
          </cell>
          <cell r="AN16" t="str">
            <v xml:space="preserve">
MSTWD.14</v>
          </cell>
          <cell r="AO16" t="str">
            <v xml:space="preserve">
MSTWD.15</v>
          </cell>
          <cell r="AP16" t="str">
            <v xml:space="preserve">
MSTWD.16</v>
          </cell>
          <cell r="AQ16" t="str">
            <v xml:space="preserve">
MSTWD.17</v>
          </cell>
          <cell r="AR16" t="str">
            <v xml:space="preserve">
MSTWD.18</v>
          </cell>
          <cell r="AS16" t="str">
            <v>MSTWHIER_ORG_1</v>
          </cell>
          <cell r="AT16" t="str">
            <v xml:space="preserve">
MSTWO</v>
          </cell>
          <cell r="AU16" t="str">
            <v xml:space="preserve">
MSTWU.00</v>
          </cell>
          <cell r="AV16" t="str">
            <v xml:space="preserve">
U.00.008</v>
          </cell>
          <cell r="AW16" t="str">
            <v xml:space="preserve">
U.00.017</v>
          </cell>
          <cell r="AX16" t="str">
            <v xml:space="preserve">
U.00.021</v>
          </cell>
          <cell r="AY16" t="str">
            <v xml:space="preserve">
U.00.027</v>
          </cell>
          <cell r="AZ16" t="str">
            <v xml:space="preserve">
U.00.028</v>
          </cell>
          <cell r="BA16" t="str">
            <v xml:space="preserve">
U.00.033</v>
          </cell>
          <cell r="BB16" t="str">
            <v xml:space="preserve">
U.00.034</v>
          </cell>
          <cell r="BC16" t="str">
            <v xml:space="preserve">
U.00.039</v>
          </cell>
          <cell r="BD16" t="str">
            <v xml:space="preserve">
U.00.043</v>
          </cell>
          <cell r="BE16" t="str">
            <v xml:space="preserve">
U.00.045</v>
          </cell>
          <cell r="BF16" t="str">
            <v xml:space="preserve">
U.00.050</v>
          </cell>
          <cell r="BG16" t="str">
            <v xml:space="preserve">
U.00.051</v>
          </cell>
          <cell r="BH16" t="str">
            <v xml:space="preserve">
U.00.055</v>
          </cell>
          <cell r="BI16" t="str">
            <v xml:space="preserve">
MSTWD</v>
          </cell>
          <cell r="BJ16" t="str">
            <v xml:space="preserve">
MSTWD.01</v>
          </cell>
          <cell r="BK16" t="str">
            <v xml:space="preserve">
MSTWD.02</v>
          </cell>
          <cell r="BL16" t="str">
            <v xml:space="preserve">
MSTWD.03</v>
          </cell>
          <cell r="BM16" t="str">
            <v xml:space="preserve">
MSTWD.04</v>
          </cell>
          <cell r="BN16" t="str">
            <v xml:space="preserve">
MSTWD.05</v>
          </cell>
          <cell r="BO16" t="str">
            <v xml:space="preserve">
MSTWD.06</v>
          </cell>
          <cell r="BP16" t="str">
            <v xml:space="preserve">
MSTWD.07</v>
          </cell>
          <cell r="BQ16" t="str">
            <v xml:space="preserve">
MSTWD.08</v>
          </cell>
          <cell r="BR16" t="str">
            <v xml:space="preserve">
MSTWD.09</v>
          </cell>
          <cell r="BS16" t="str">
            <v xml:space="preserve">
MSTWD.10</v>
          </cell>
          <cell r="BT16" t="str">
            <v xml:space="preserve">
MSTWD.11</v>
          </cell>
          <cell r="BU16" t="str">
            <v xml:space="preserve">
MSTWD.12</v>
          </cell>
          <cell r="BV16" t="str">
            <v xml:space="preserve">
MSTWD.13</v>
          </cell>
          <cell r="BW16" t="str">
            <v xml:space="preserve">
MSTWD.14</v>
          </cell>
          <cell r="BX16" t="str">
            <v xml:space="preserve">
MSTWD.15</v>
          </cell>
          <cell r="BY16" t="str">
            <v xml:space="preserve">
MSTWD.16</v>
          </cell>
          <cell r="BZ16" t="str">
            <v xml:space="preserve">
MSTWD.17</v>
          </cell>
          <cell r="CA16" t="str">
            <v xml:space="preserve">
MSTWD.18</v>
          </cell>
          <cell r="CB16"/>
          <cell r="CC16"/>
          <cell r="CD16"/>
          <cell r="CE16"/>
          <cell r="CF16"/>
          <cell r="CG16"/>
          <cell r="CH16"/>
          <cell r="CI16"/>
          <cell r="CJ16"/>
          <cell r="CK16"/>
          <cell r="CL16"/>
          <cell r="CM16"/>
          <cell r="CN16"/>
          <cell r="CO16"/>
          <cell r="CP16"/>
          <cell r="CQ16"/>
          <cell r="CR16"/>
          <cell r="CS16"/>
          <cell r="CT16"/>
          <cell r="CU16"/>
          <cell r="CV16"/>
          <cell r="CW16"/>
          <cell r="CX16"/>
          <cell r="CY16"/>
          <cell r="CZ16"/>
        </row>
        <row r="17">
          <cell r="F17" t="str">
            <v/>
          </cell>
          <cell r="G17" t="str">
            <v>Dział</v>
          </cell>
          <cell r="H17" t="str">
            <v>Rozdział</v>
          </cell>
          <cell r="I17" t="str">
            <v>Paragraf</v>
          </cell>
          <cell r="J17" t="str">
            <v>HIERARCHIA ORGANIZAC</v>
          </cell>
          <cell r="K17" t="str">
            <v>Ogólnomiejskie</v>
          </cell>
          <cell r="L17" t="str">
            <v>BIURA URZĘDU M.ST. W</v>
          </cell>
          <cell r="M17" t="str">
            <v>B. Edukacji</v>
          </cell>
          <cell r="N17" t="str">
            <v>B. Kultury</v>
          </cell>
          <cell r="O17" t="str">
            <v>B. Ochr Środowiska</v>
          </cell>
          <cell r="P17" t="str">
            <v>B.Pom.i Proj.Społ.</v>
          </cell>
          <cell r="Q17" t="str">
            <v>B. Polityki Zdrowot</v>
          </cell>
          <cell r="R17" t="str">
            <v>B. Sportu i Rekreac</v>
          </cell>
          <cell r="S17" t="str">
            <v>B. Stoł Kons Zabytk</v>
          </cell>
          <cell r="T17" t="str">
            <v>Cent Komunik Społ</v>
          </cell>
          <cell r="U17" t="str">
            <v>B.Gosp.Odpad.</v>
          </cell>
          <cell r="V17" t="str">
            <v>B. Rozwoju Gospod.</v>
          </cell>
          <cell r="W17" t="str">
            <v>B. Ochrony Powietrza</v>
          </cell>
          <cell r="X17" t="str">
            <v>B. Współpracy Między</v>
          </cell>
          <cell r="Y17" t="str">
            <v>B. Informatyki</v>
          </cell>
          <cell r="Z17" t="str">
            <v>DZIELNICE</v>
          </cell>
          <cell r="AA17" t="str">
            <v>BEMOWO</v>
          </cell>
          <cell r="AB17" t="str">
            <v>BIAŁOŁĘKA</v>
          </cell>
          <cell r="AC17" t="str">
            <v>BIELANY</v>
          </cell>
          <cell r="AD17" t="str">
            <v>MOKOTÓW</v>
          </cell>
          <cell r="AE17" t="str">
            <v>OCHOTA</v>
          </cell>
          <cell r="AF17" t="str">
            <v>PRAGA-POŁUDNIE</v>
          </cell>
          <cell r="AG17" t="str">
            <v>PRAGA-PÓŁNOC</v>
          </cell>
          <cell r="AH17" t="str">
            <v>REMBERTÓW</v>
          </cell>
          <cell r="AI17" t="str">
            <v>ŚRÓDMIEŚCIE</v>
          </cell>
          <cell r="AJ17" t="str">
            <v>TARGÓWEK</v>
          </cell>
          <cell r="AK17" t="str">
            <v>URSUS</v>
          </cell>
          <cell r="AL17" t="str">
            <v>URSYNÓW</v>
          </cell>
          <cell r="AM17" t="str">
            <v>WAWER</v>
          </cell>
          <cell r="AN17" t="str">
            <v>WESOŁA</v>
          </cell>
          <cell r="AO17" t="str">
            <v>WILANÓW</v>
          </cell>
          <cell r="AP17" t="str">
            <v>WŁOCHY</v>
          </cell>
          <cell r="AQ17" t="str">
            <v>WOLA</v>
          </cell>
          <cell r="AR17" t="str">
            <v>ŻOLIBORZ</v>
          </cell>
          <cell r="AS17" t="str">
            <v>HIERARCHIA ORGANIZAC</v>
          </cell>
          <cell r="AT17" t="str">
            <v>Ogólnomiejskie</v>
          </cell>
          <cell r="AU17" t="str">
            <v>BIURA URZĘDU M.ST. W</v>
          </cell>
          <cell r="AV17" t="str">
            <v>B. Edukacji</v>
          </cell>
          <cell r="AW17" t="str">
            <v>B. Kultury</v>
          </cell>
          <cell r="AX17" t="str">
            <v>B. Ochr Środowiska</v>
          </cell>
          <cell r="AY17" t="str">
            <v>B.Pom.i Proj.Społ.</v>
          </cell>
          <cell r="AZ17" t="str">
            <v>B. Polityki Zdrowot</v>
          </cell>
          <cell r="BA17" t="str">
            <v>B. Sportu i Rekreac</v>
          </cell>
          <cell r="BB17" t="str">
            <v>B. Stoł Kons Zabytk</v>
          </cell>
          <cell r="BC17" t="str">
            <v>Cent Komunik Społ</v>
          </cell>
          <cell r="BD17" t="str">
            <v>B.Gosp.Odpad.</v>
          </cell>
          <cell r="BE17" t="str">
            <v>B. Rozwoju Gospod.</v>
          </cell>
          <cell r="BF17" t="str">
            <v>B. Ochrony Powietrza</v>
          </cell>
          <cell r="BG17" t="str">
            <v>B. Współpracy Między</v>
          </cell>
          <cell r="BH17" t="str">
            <v>B. Informatyki</v>
          </cell>
          <cell r="BI17" t="str">
            <v>DZIELNICE</v>
          </cell>
          <cell r="BJ17" t="str">
            <v>BEMOWO</v>
          </cell>
          <cell r="BK17" t="str">
            <v>BIAŁOŁĘKA</v>
          </cell>
          <cell r="BL17" t="str">
            <v>BIELANY</v>
          </cell>
          <cell r="BM17" t="str">
            <v>MOKOTÓW</v>
          </cell>
          <cell r="BN17" t="str">
            <v>OCHOTA</v>
          </cell>
          <cell r="BO17" t="str">
            <v>PRAGA-POŁUDNIE</v>
          </cell>
          <cell r="BP17" t="str">
            <v>PRAGA-PÓŁNOC</v>
          </cell>
          <cell r="BQ17" t="str">
            <v>REMBERTÓW</v>
          </cell>
          <cell r="BR17" t="str">
            <v>ŚRÓDMIEŚCIE</v>
          </cell>
          <cell r="BS17" t="str">
            <v>TARGÓWEK</v>
          </cell>
          <cell r="BT17" t="str">
            <v>URSUS</v>
          </cell>
          <cell r="BU17" t="str">
            <v>URSYNÓW</v>
          </cell>
          <cell r="BV17" t="str">
            <v>WAWER</v>
          </cell>
          <cell r="BW17" t="str">
            <v>WESOŁA</v>
          </cell>
          <cell r="BX17" t="str">
            <v>WILANÓW</v>
          </cell>
          <cell r="BY17" t="str">
            <v>WŁOCHY</v>
          </cell>
          <cell r="BZ17" t="str">
            <v>WOLA</v>
          </cell>
          <cell r="CA17" t="str">
            <v>ŻOLIBORZ</v>
          </cell>
          <cell r="CB17"/>
          <cell r="CC17"/>
          <cell r="CD17"/>
          <cell r="CE17"/>
          <cell r="CF17"/>
          <cell r="CG17"/>
          <cell r="CH17"/>
          <cell r="CI17"/>
          <cell r="CJ17"/>
          <cell r="CK17"/>
          <cell r="CL17"/>
          <cell r="CM17"/>
          <cell r="CN17"/>
          <cell r="CO17"/>
          <cell r="CP17"/>
          <cell r="CQ17"/>
          <cell r="CR17"/>
          <cell r="CS17"/>
          <cell r="CT17"/>
          <cell r="CU17"/>
          <cell r="CV17"/>
          <cell r="CW17"/>
          <cell r="CX17"/>
          <cell r="CY17"/>
          <cell r="CZ17"/>
        </row>
        <row r="18">
          <cell r="F18" t="str">
            <v>Dotacje na zadania bieżące</v>
          </cell>
          <cell r="G18" t="str">
            <v>Wynik całkowity</v>
          </cell>
          <cell r="H18" t="str">
            <v/>
          </cell>
          <cell r="I18" t="str">
            <v/>
          </cell>
          <cell r="J18">
            <v>366486546</v>
          </cell>
          <cell r="K18">
            <v>284322369</v>
          </cell>
          <cell r="L18">
            <v>284322369</v>
          </cell>
          <cell r="M18">
            <v>11500000</v>
          </cell>
          <cell r="N18">
            <v>33268880</v>
          </cell>
          <cell r="O18">
            <v>1280000</v>
          </cell>
          <cell r="P18">
            <v>192758019</v>
          </cell>
          <cell r="Q18">
            <v>4655000</v>
          </cell>
          <cell r="R18">
            <v>32320000</v>
          </cell>
          <cell r="S18">
            <v>500000</v>
          </cell>
          <cell r="T18">
            <v>6050000</v>
          </cell>
          <cell r="U18">
            <v>20000</v>
          </cell>
          <cell r="V18">
            <v>650000</v>
          </cell>
          <cell r="W18">
            <v>40000</v>
          </cell>
          <cell r="X18">
            <v>780470</v>
          </cell>
          <cell r="Y18">
            <v>500000</v>
          </cell>
          <cell r="Z18">
            <v>82164177</v>
          </cell>
          <cell r="AA18">
            <v>4224433</v>
          </cell>
          <cell r="AB18">
            <v>3786900</v>
          </cell>
          <cell r="AC18">
            <v>6376605</v>
          </cell>
          <cell r="AD18">
            <v>8568164</v>
          </cell>
          <cell r="AE18">
            <v>2964372</v>
          </cell>
          <cell r="AF18">
            <v>9967765</v>
          </cell>
          <cell r="AG18">
            <v>3745721</v>
          </cell>
          <cell r="AH18">
            <v>968723</v>
          </cell>
          <cell r="AI18">
            <v>6639874</v>
          </cell>
          <cell r="AJ18">
            <v>2231803</v>
          </cell>
          <cell r="AK18">
            <v>2454238</v>
          </cell>
          <cell r="AL18">
            <v>9593689</v>
          </cell>
          <cell r="AM18">
            <v>6356904</v>
          </cell>
          <cell r="AN18">
            <v>2058823</v>
          </cell>
          <cell r="AO18">
            <v>1374223</v>
          </cell>
          <cell r="AP18">
            <v>1607134</v>
          </cell>
          <cell r="AQ18">
            <v>7470104</v>
          </cell>
          <cell r="AR18">
            <v>1774702</v>
          </cell>
          <cell r="AS18">
            <v>309659643.67000002</v>
          </cell>
          <cell r="AT18">
            <v>229068220.30000001</v>
          </cell>
          <cell r="AU18">
            <v>229068220.30000001</v>
          </cell>
          <cell r="AV18">
            <v>11465697.960000001</v>
          </cell>
          <cell r="AW18">
            <v>33199879.800000001</v>
          </cell>
          <cell r="AX18">
            <v>1273408.47</v>
          </cell>
          <cell r="AY18">
            <v>137840059.84</v>
          </cell>
          <cell r="AZ18">
            <v>4554171.41</v>
          </cell>
          <cell r="BA18">
            <v>32306443.440000001</v>
          </cell>
          <cell r="BB18">
            <v>479992.73</v>
          </cell>
          <cell r="BC18">
            <v>6041141.6500000004</v>
          </cell>
          <cell r="BE18">
            <v>650000</v>
          </cell>
          <cell r="BF18">
            <v>40000</v>
          </cell>
          <cell r="BG18">
            <v>746925</v>
          </cell>
          <cell r="BH18">
            <v>470500</v>
          </cell>
          <cell r="BI18">
            <v>80591423.370000005</v>
          </cell>
          <cell r="BJ18">
            <v>4220973.5</v>
          </cell>
          <cell r="BK18">
            <v>3779950.34</v>
          </cell>
          <cell r="BL18">
            <v>6374627.0899999999</v>
          </cell>
          <cell r="BM18">
            <v>8561289.6400000006</v>
          </cell>
          <cell r="BN18">
            <v>2942511.5</v>
          </cell>
          <cell r="BO18">
            <v>9948136.75</v>
          </cell>
          <cell r="BP18">
            <v>3736531.43</v>
          </cell>
          <cell r="BQ18">
            <v>951623</v>
          </cell>
          <cell r="BR18">
            <v>6633681.2300000004</v>
          </cell>
          <cell r="BS18">
            <v>2126587.64</v>
          </cell>
          <cell r="BT18">
            <v>2440535.39</v>
          </cell>
          <cell r="BU18">
            <v>8431749.3699999992</v>
          </cell>
          <cell r="BV18">
            <v>6350512.5099999998</v>
          </cell>
          <cell r="BW18">
            <v>1979578.74</v>
          </cell>
          <cell r="BX18">
            <v>1374084.55</v>
          </cell>
          <cell r="BY18">
            <v>1581551.52</v>
          </cell>
          <cell r="BZ18">
            <v>7445288.8099999996</v>
          </cell>
          <cell r="CA18">
            <v>1712210.36</v>
          </cell>
          <cell r="CB18"/>
          <cell r="CC18"/>
          <cell r="CD18"/>
          <cell r="CE18"/>
          <cell r="CF18"/>
          <cell r="CG18"/>
          <cell r="CH18"/>
          <cell r="CI18"/>
          <cell r="CJ18"/>
          <cell r="CK18"/>
          <cell r="CL18"/>
          <cell r="CM18"/>
          <cell r="CN18"/>
          <cell r="CO18"/>
          <cell r="CP18"/>
          <cell r="CQ18"/>
          <cell r="CR18"/>
          <cell r="CS18"/>
          <cell r="CT18"/>
          <cell r="CU18"/>
          <cell r="CV18"/>
          <cell r="CW18"/>
          <cell r="CX18"/>
          <cell r="CY18"/>
          <cell r="CZ18"/>
        </row>
        <row r="19">
          <cell r="F19" t="str">
            <v>Dotacje na zadania bieżące</v>
          </cell>
          <cell r="G19" t="str">
            <v>710</v>
          </cell>
          <cell r="H19" t="str">
            <v>Wynik</v>
          </cell>
          <cell r="I19" t="str">
            <v/>
          </cell>
          <cell r="J19">
            <v>8542271</v>
          </cell>
          <cell r="K19">
            <v>7730470</v>
          </cell>
          <cell r="L19">
            <v>7730470</v>
          </cell>
          <cell r="T19">
            <v>5800000</v>
          </cell>
          <cell r="V19">
            <v>650000</v>
          </cell>
          <cell r="X19">
            <v>780470</v>
          </cell>
          <cell r="Y19">
            <v>500000</v>
          </cell>
          <cell r="Z19">
            <v>811801</v>
          </cell>
          <cell r="AG19">
            <v>109801</v>
          </cell>
          <cell r="AL19">
            <v>402000</v>
          </cell>
          <cell r="AQ19">
            <v>300000</v>
          </cell>
          <cell r="AS19">
            <v>8465185.4000000004</v>
          </cell>
          <cell r="AT19">
            <v>7658566.6500000004</v>
          </cell>
          <cell r="AU19">
            <v>7658566.6500000004</v>
          </cell>
          <cell r="BC19">
            <v>5791141.6500000004</v>
          </cell>
          <cell r="BE19">
            <v>650000</v>
          </cell>
          <cell r="BG19">
            <v>746925</v>
          </cell>
          <cell r="BH19">
            <v>470500</v>
          </cell>
          <cell r="BI19">
            <v>806618.75</v>
          </cell>
          <cell r="BP19">
            <v>109801</v>
          </cell>
          <cell r="BU19">
            <v>396817.75</v>
          </cell>
          <cell r="BZ19">
            <v>300000</v>
          </cell>
          <cell r="CB19"/>
          <cell r="CC19"/>
          <cell r="CD19"/>
          <cell r="CE19"/>
          <cell r="CF19"/>
          <cell r="CG19"/>
          <cell r="CH19"/>
          <cell r="CI19"/>
          <cell r="CJ19"/>
          <cell r="CK19"/>
          <cell r="CL19"/>
          <cell r="CM19"/>
          <cell r="CN19"/>
          <cell r="CO19"/>
          <cell r="CP19"/>
          <cell r="CQ19"/>
          <cell r="CR19"/>
          <cell r="CS19"/>
          <cell r="CT19"/>
          <cell r="CU19"/>
          <cell r="CV19"/>
          <cell r="CW19"/>
          <cell r="CX19"/>
          <cell r="CY19"/>
          <cell r="CZ19"/>
        </row>
        <row r="20">
          <cell r="F20" t="str">
            <v>Dotacje na zadania bieżące</v>
          </cell>
          <cell r="G20" t="str">
            <v>710</v>
          </cell>
          <cell r="H20" t="str">
            <v>71095</v>
          </cell>
          <cell r="I20" t="str">
            <v>Wynik</v>
          </cell>
          <cell r="J20">
            <v>8542271</v>
          </cell>
          <cell r="K20">
            <v>7730470</v>
          </cell>
          <cell r="L20">
            <v>7730470</v>
          </cell>
          <cell r="T20">
            <v>5800000</v>
          </cell>
          <cell r="V20">
            <v>650000</v>
          </cell>
          <cell r="X20">
            <v>780470</v>
          </cell>
          <cell r="Y20">
            <v>500000</v>
          </cell>
          <cell r="Z20">
            <v>811801</v>
          </cell>
          <cell r="AG20">
            <v>109801</v>
          </cell>
          <cell r="AL20">
            <v>402000</v>
          </cell>
          <cell r="AQ20">
            <v>300000</v>
          </cell>
          <cell r="AS20">
            <v>8465185.4000000004</v>
          </cell>
          <cell r="AT20">
            <v>7658566.6500000004</v>
          </cell>
          <cell r="AU20">
            <v>7658566.6500000004</v>
          </cell>
          <cell r="BC20">
            <v>5791141.6500000004</v>
          </cell>
          <cell r="BE20">
            <v>650000</v>
          </cell>
          <cell r="BG20">
            <v>746925</v>
          </cell>
          <cell r="BH20">
            <v>470500</v>
          </cell>
          <cell r="BI20">
            <v>806618.75</v>
          </cell>
          <cell r="BP20">
            <v>109801</v>
          </cell>
          <cell r="BU20">
            <v>396817.75</v>
          </cell>
          <cell r="BZ20">
            <v>300000</v>
          </cell>
          <cell r="CB20"/>
          <cell r="CC20"/>
          <cell r="CD20"/>
          <cell r="CE20"/>
          <cell r="CF20"/>
          <cell r="CG20"/>
          <cell r="CH20"/>
          <cell r="CI20"/>
          <cell r="CJ20"/>
          <cell r="CK20"/>
          <cell r="CL20"/>
          <cell r="CM20"/>
          <cell r="CN20"/>
          <cell r="CO20"/>
          <cell r="CP20"/>
          <cell r="CQ20"/>
          <cell r="CR20"/>
          <cell r="CS20"/>
          <cell r="CT20"/>
          <cell r="CU20"/>
          <cell r="CV20"/>
          <cell r="CW20"/>
          <cell r="CX20"/>
          <cell r="CY20"/>
          <cell r="CZ20"/>
        </row>
        <row r="21">
          <cell r="F21" t="str">
            <v>Dotacje na zadania bieżące</v>
          </cell>
          <cell r="G21" t="str">
            <v>710</v>
          </cell>
          <cell r="H21" t="str">
            <v>71095</v>
          </cell>
          <cell r="I21" t="str">
            <v>2360</v>
          </cell>
          <cell r="J21">
            <v>8542271</v>
          </cell>
          <cell r="K21">
            <v>7730470</v>
          </cell>
          <cell r="L21">
            <v>7730470</v>
          </cell>
          <cell r="T21">
            <v>5800000</v>
          </cell>
          <cell r="V21">
            <v>650000</v>
          </cell>
          <cell r="X21">
            <v>780470</v>
          </cell>
          <cell r="Y21">
            <v>500000</v>
          </cell>
          <cell r="Z21">
            <v>811801</v>
          </cell>
          <cell r="AG21">
            <v>109801</v>
          </cell>
          <cell r="AL21">
            <v>402000</v>
          </cell>
          <cell r="AQ21">
            <v>300000</v>
          </cell>
          <cell r="AS21">
            <v>8465185.4000000004</v>
          </cell>
          <cell r="AT21">
            <v>7658566.6500000004</v>
          </cell>
          <cell r="AU21">
            <v>7658566.6500000004</v>
          </cell>
          <cell r="BC21">
            <v>5791141.6500000004</v>
          </cell>
          <cell r="BE21">
            <v>650000</v>
          </cell>
          <cell r="BG21">
            <v>746925</v>
          </cell>
          <cell r="BH21">
            <v>470500</v>
          </cell>
          <cell r="BI21">
            <v>806618.75</v>
          </cell>
          <cell r="BP21">
            <v>109801</v>
          </cell>
          <cell r="BU21">
            <v>396817.75</v>
          </cell>
          <cell r="BZ21">
            <v>300000</v>
          </cell>
          <cell r="CB21"/>
          <cell r="CC21"/>
          <cell r="CD21"/>
          <cell r="CE21"/>
          <cell r="CF21"/>
          <cell r="CG21"/>
          <cell r="CH21"/>
          <cell r="CI21"/>
          <cell r="CJ21"/>
          <cell r="CK21"/>
          <cell r="CL21"/>
          <cell r="CM21"/>
          <cell r="CN21"/>
          <cell r="CO21"/>
          <cell r="CP21"/>
          <cell r="CQ21"/>
          <cell r="CR21"/>
          <cell r="CS21"/>
          <cell r="CT21"/>
          <cell r="CU21"/>
          <cell r="CV21"/>
          <cell r="CW21"/>
          <cell r="CX21"/>
          <cell r="CY21"/>
          <cell r="CZ21"/>
        </row>
        <row r="22">
          <cell r="F22" t="str">
            <v>Dotacje na zadania bieżące</v>
          </cell>
          <cell r="G22" t="str">
            <v>755</v>
          </cell>
          <cell r="H22" t="str">
            <v>Wynik</v>
          </cell>
          <cell r="I22" t="str">
            <v/>
          </cell>
          <cell r="J22">
            <v>1276713</v>
          </cell>
          <cell r="K22">
            <v>1276713</v>
          </cell>
          <cell r="L22">
            <v>1276713</v>
          </cell>
          <cell r="P22">
            <v>1276713</v>
          </cell>
          <cell r="AS22">
            <v>1276712.6399999999</v>
          </cell>
          <cell r="AT22">
            <v>1276712.6399999999</v>
          </cell>
          <cell r="AU22">
            <v>1276712.6399999999</v>
          </cell>
          <cell r="AY22">
            <v>1276712.6399999999</v>
          </cell>
          <cell r="CB22"/>
          <cell r="CC22"/>
          <cell r="CD22"/>
          <cell r="CE22"/>
          <cell r="CF22"/>
          <cell r="CG22"/>
          <cell r="CH22"/>
          <cell r="CI22"/>
          <cell r="CJ22"/>
          <cell r="CK22"/>
          <cell r="CL22"/>
          <cell r="CM22"/>
          <cell r="CN22"/>
          <cell r="CO22"/>
          <cell r="CP22"/>
          <cell r="CQ22"/>
          <cell r="CR22"/>
          <cell r="CS22"/>
          <cell r="CT22"/>
          <cell r="CU22"/>
          <cell r="CV22"/>
          <cell r="CW22"/>
          <cell r="CX22"/>
          <cell r="CY22"/>
          <cell r="CZ22"/>
        </row>
        <row r="23">
          <cell r="F23" t="str">
            <v>Dotacje na zadania bieżące</v>
          </cell>
          <cell r="G23" t="str">
            <v>755</v>
          </cell>
          <cell r="H23" t="str">
            <v>75515</v>
          </cell>
          <cell r="I23" t="str">
            <v>Wynik</v>
          </cell>
          <cell r="J23">
            <v>1276713</v>
          </cell>
          <cell r="K23">
            <v>1276713</v>
          </cell>
          <cell r="L23">
            <v>1276713</v>
          </cell>
          <cell r="M23"/>
          <cell r="N23"/>
          <cell r="O23"/>
          <cell r="P23">
            <v>1276713</v>
          </cell>
          <cell r="Q23"/>
          <cell r="R23"/>
          <cell r="S23"/>
          <cell r="T23"/>
          <cell r="U23"/>
          <cell r="V23"/>
          <cell r="W23"/>
          <cell r="X23"/>
          <cell r="Y23"/>
          <cell r="Z23"/>
          <cell r="AA23"/>
          <cell r="AB23"/>
          <cell r="AC23"/>
          <cell r="AD23"/>
          <cell r="AE23"/>
          <cell r="AF23"/>
          <cell r="AG23"/>
          <cell r="AH23"/>
          <cell r="AI23"/>
          <cell r="AJ23"/>
          <cell r="AK23"/>
          <cell r="AL23"/>
          <cell r="AM23"/>
          <cell r="AN23"/>
          <cell r="AO23"/>
          <cell r="AP23"/>
          <cell r="AQ23"/>
          <cell r="AR23"/>
          <cell r="AS23">
            <v>1276712.6399999999</v>
          </cell>
          <cell r="AT23">
            <v>1276712.6399999999</v>
          </cell>
          <cell r="AU23">
            <v>1276712.6399999999</v>
          </cell>
          <cell r="AV23"/>
          <cell r="AW23"/>
          <cell r="AX23"/>
          <cell r="AY23">
            <v>1276712.6399999999</v>
          </cell>
          <cell r="AZ23"/>
          <cell r="BA23"/>
          <cell r="BB23"/>
          <cell r="BC23"/>
          <cell r="BD23"/>
          <cell r="BE23"/>
          <cell r="BF23"/>
          <cell r="BG23"/>
          <cell r="BH23"/>
          <cell r="BI23"/>
          <cell r="BJ23"/>
          <cell r="BK23"/>
          <cell r="BL23"/>
          <cell r="BM23"/>
          <cell r="BN23"/>
          <cell r="BO23"/>
          <cell r="BP23"/>
          <cell r="BQ23"/>
          <cell r="BR23"/>
          <cell r="BS23"/>
          <cell r="BT23"/>
          <cell r="BU23"/>
          <cell r="BV23"/>
          <cell r="BW23"/>
          <cell r="BX23"/>
          <cell r="BY23"/>
          <cell r="BZ23"/>
          <cell r="CA23"/>
          <cell r="CB23"/>
          <cell r="CC23"/>
          <cell r="CD23"/>
          <cell r="CE23"/>
          <cell r="CF23"/>
          <cell r="CG23"/>
          <cell r="CH23"/>
          <cell r="CI23"/>
          <cell r="CJ23"/>
          <cell r="CK23"/>
          <cell r="CL23"/>
          <cell r="CM23"/>
          <cell r="CN23"/>
          <cell r="CO23"/>
          <cell r="CP23"/>
          <cell r="CQ23"/>
          <cell r="CR23"/>
          <cell r="CS23"/>
          <cell r="CT23"/>
          <cell r="CU23"/>
          <cell r="CV23"/>
          <cell r="CW23"/>
          <cell r="CX23"/>
          <cell r="CY23"/>
          <cell r="CZ23"/>
        </row>
        <row r="24">
          <cell r="F24" t="str">
            <v>Dotacje na zadania bieżące</v>
          </cell>
          <cell r="G24" t="str">
            <v>755</v>
          </cell>
          <cell r="H24" t="str">
            <v>75515</v>
          </cell>
          <cell r="I24" t="str">
            <v>2360</v>
          </cell>
          <cell r="J24">
            <v>1276713</v>
          </cell>
          <cell r="K24">
            <v>1276713</v>
          </cell>
          <cell r="L24">
            <v>1276713</v>
          </cell>
          <cell r="P24">
            <v>1276713</v>
          </cell>
          <cell r="AS24">
            <v>1276712.6399999999</v>
          </cell>
          <cell r="AT24">
            <v>1276712.6399999999</v>
          </cell>
          <cell r="AU24">
            <v>1276712.6399999999</v>
          </cell>
          <cell r="AY24">
            <v>1276712.6399999999</v>
          </cell>
          <cell r="CB24"/>
          <cell r="CC24"/>
          <cell r="CD24"/>
          <cell r="CE24"/>
          <cell r="CF24"/>
          <cell r="CG24"/>
          <cell r="CH24"/>
          <cell r="CI24"/>
          <cell r="CJ24"/>
          <cell r="CK24"/>
          <cell r="CL24"/>
          <cell r="CM24"/>
          <cell r="CN24"/>
          <cell r="CO24"/>
          <cell r="CP24"/>
          <cell r="CQ24"/>
          <cell r="CR24"/>
          <cell r="CS24"/>
          <cell r="CT24"/>
          <cell r="CU24"/>
          <cell r="CV24"/>
          <cell r="CW24"/>
          <cell r="CX24"/>
          <cell r="CY24"/>
          <cell r="CZ24"/>
        </row>
        <row r="25">
          <cell r="F25" t="str">
            <v>Dotacje na zadania bieżące</v>
          </cell>
          <cell r="G25" t="str">
            <v>801</v>
          </cell>
          <cell r="H25" t="str">
            <v>Wynik</v>
          </cell>
          <cell r="I25" t="str">
            <v/>
          </cell>
          <cell r="J25">
            <v>5460092</v>
          </cell>
          <cell r="K25">
            <v>5460092</v>
          </cell>
          <cell r="L25">
            <v>5460092</v>
          </cell>
          <cell r="M25">
            <v>5460092</v>
          </cell>
          <cell r="AS25">
            <v>5447046.29</v>
          </cell>
          <cell r="AT25">
            <v>5447046.29</v>
          </cell>
          <cell r="AU25">
            <v>5447046.29</v>
          </cell>
          <cell r="AV25">
            <v>5447046.29</v>
          </cell>
          <cell r="CB25"/>
          <cell r="CC25"/>
          <cell r="CD25"/>
          <cell r="CE25"/>
          <cell r="CF25"/>
          <cell r="CG25"/>
          <cell r="CH25"/>
          <cell r="CI25"/>
          <cell r="CJ25"/>
          <cell r="CK25"/>
          <cell r="CL25"/>
          <cell r="CM25"/>
          <cell r="CN25"/>
          <cell r="CO25"/>
          <cell r="CP25"/>
          <cell r="CQ25"/>
          <cell r="CR25"/>
          <cell r="CS25"/>
          <cell r="CT25"/>
          <cell r="CU25"/>
          <cell r="CV25"/>
          <cell r="CW25"/>
          <cell r="CX25"/>
          <cell r="CY25"/>
          <cell r="CZ25"/>
        </row>
        <row r="26">
          <cell r="F26" t="str">
            <v>Dotacje na zadania bieżące</v>
          </cell>
          <cell r="G26" t="str">
            <v>801</v>
          </cell>
          <cell r="H26" t="str">
            <v>80195</v>
          </cell>
          <cell r="I26" t="str">
            <v>Wynik</v>
          </cell>
          <cell r="J26">
            <v>5460092</v>
          </cell>
          <cell r="K26">
            <v>5460092</v>
          </cell>
          <cell r="L26">
            <v>5460092</v>
          </cell>
          <cell r="M26">
            <v>5460092</v>
          </cell>
          <cell r="AS26">
            <v>5447046.29</v>
          </cell>
          <cell r="AT26">
            <v>5447046.29</v>
          </cell>
          <cell r="AU26">
            <v>5447046.29</v>
          </cell>
          <cell r="AV26">
            <v>5447046.29</v>
          </cell>
          <cell r="CB26"/>
          <cell r="CC26"/>
          <cell r="CD26"/>
          <cell r="CE26"/>
          <cell r="CF26"/>
          <cell r="CG26"/>
          <cell r="CH26"/>
          <cell r="CI26"/>
          <cell r="CJ26"/>
          <cell r="CK26"/>
          <cell r="CL26"/>
          <cell r="CM26"/>
          <cell r="CN26"/>
          <cell r="CO26"/>
          <cell r="CP26"/>
          <cell r="CQ26"/>
          <cell r="CR26"/>
          <cell r="CS26"/>
          <cell r="CT26"/>
          <cell r="CU26"/>
          <cell r="CV26"/>
          <cell r="CW26"/>
          <cell r="CX26"/>
          <cell r="CY26"/>
          <cell r="CZ26"/>
        </row>
        <row r="27">
          <cell r="F27" t="str">
            <v>Dotacje na zadania bieżące</v>
          </cell>
          <cell r="G27" t="str">
            <v>801</v>
          </cell>
          <cell r="H27" t="str">
            <v>80195</v>
          </cell>
          <cell r="I27" t="str">
            <v>2340</v>
          </cell>
          <cell r="J27">
            <v>1700000</v>
          </cell>
          <cell r="K27">
            <v>1700000</v>
          </cell>
          <cell r="L27">
            <v>1700000</v>
          </cell>
          <cell r="M27">
            <v>1700000</v>
          </cell>
          <cell r="AS27">
            <v>1699586.66</v>
          </cell>
          <cell r="AT27">
            <v>1699586.66</v>
          </cell>
          <cell r="AU27">
            <v>1699586.66</v>
          </cell>
          <cell r="AV27">
            <v>1699586.66</v>
          </cell>
          <cell r="CB27"/>
          <cell r="CC27"/>
          <cell r="CD27"/>
          <cell r="CE27"/>
          <cell r="CF27"/>
          <cell r="CG27"/>
          <cell r="CH27"/>
          <cell r="CI27"/>
          <cell r="CJ27"/>
          <cell r="CK27"/>
          <cell r="CL27"/>
          <cell r="CM27"/>
          <cell r="CN27"/>
          <cell r="CO27"/>
          <cell r="CP27"/>
          <cell r="CQ27"/>
          <cell r="CR27"/>
          <cell r="CS27"/>
          <cell r="CT27"/>
          <cell r="CU27"/>
          <cell r="CV27"/>
          <cell r="CW27"/>
          <cell r="CX27"/>
          <cell r="CY27"/>
          <cell r="CZ27"/>
        </row>
        <row r="28">
          <cell r="F28" t="str">
            <v>Dotacje na zadania bieżące</v>
          </cell>
          <cell r="G28" t="str">
            <v>801</v>
          </cell>
          <cell r="H28" t="str">
            <v>80195</v>
          </cell>
          <cell r="I28" t="str">
            <v>2360</v>
          </cell>
          <cell r="J28">
            <v>3760092</v>
          </cell>
          <cell r="K28">
            <v>3760092</v>
          </cell>
          <cell r="L28">
            <v>3760092</v>
          </cell>
          <cell r="M28">
            <v>3760092</v>
          </cell>
          <cell r="AS28">
            <v>3747459.63</v>
          </cell>
          <cell r="AT28">
            <v>3747459.63</v>
          </cell>
          <cell r="AU28">
            <v>3747459.63</v>
          </cell>
          <cell r="AV28">
            <v>3747459.63</v>
          </cell>
          <cell r="CB28"/>
          <cell r="CC28"/>
          <cell r="CD28"/>
          <cell r="CE28"/>
          <cell r="CF28"/>
          <cell r="CG28"/>
          <cell r="CH28"/>
          <cell r="CI28"/>
          <cell r="CJ28"/>
          <cell r="CK28"/>
          <cell r="CL28"/>
          <cell r="CM28"/>
          <cell r="CN28"/>
          <cell r="CO28"/>
          <cell r="CP28"/>
          <cell r="CQ28"/>
          <cell r="CR28"/>
          <cell r="CS28"/>
          <cell r="CT28"/>
          <cell r="CU28"/>
          <cell r="CV28"/>
          <cell r="CW28"/>
          <cell r="CX28"/>
          <cell r="CY28"/>
          <cell r="CZ28"/>
        </row>
        <row r="29">
          <cell r="F29" t="str">
            <v>Dotacje na zadania bieżące</v>
          </cell>
          <cell r="G29" t="str">
            <v>851</v>
          </cell>
          <cell r="H29" t="str">
            <v>Wynik</v>
          </cell>
          <cell r="I29" t="str">
            <v/>
          </cell>
          <cell r="J29">
            <v>71588504</v>
          </cell>
          <cell r="K29">
            <v>34069726</v>
          </cell>
          <cell r="L29">
            <v>34069726</v>
          </cell>
          <cell r="M29"/>
          <cell r="N29"/>
          <cell r="O29"/>
          <cell r="P29">
            <v>29414726</v>
          </cell>
          <cell r="Q29">
            <v>4655000</v>
          </cell>
          <cell r="R29"/>
          <cell r="S29"/>
          <cell r="T29"/>
          <cell r="U29"/>
          <cell r="V29"/>
          <cell r="W29"/>
          <cell r="X29"/>
          <cell r="Y29"/>
          <cell r="Z29">
            <v>37518778</v>
          </cell>
          <cell r="AA29">
            <v>2250000</v>
          </cell>
          <cell r="AB29">
            <v>1988101</v>
          </cell>
          <cell r="AC29">
            <v>3283227</v>
          </cell>
          <cell r="AD29">
            <v>2305000</v>
          </cell>
          <cell r="AE29">
            <v>2223388</v>
          </cell>
          <cell r="AF29">
            <v>3880000</v>
          </cell>
          <cell r="AG29">
            <v>2956360</v>
          </cell>
          <cell r="AH29">
            <v>713000</v>
          </cell>
          <cell r="AI29">
            <v>3498302</v>
          </cell>
          <cell r="AJ29">
            <v>970000</v>
          </cell>
          <cell r="AK29">
            <v>1364700</v>
          </cell>
          <cell r="AL29">
            <v>2081500</v>
          </cell>
          <cell r="AM29">
            <v>1434200</v>
          </cell>
          <cell r="AN29">
            <v>1133000</v>
          </cell>
          <cell r="AO29"/>
          <cell r="AP29">
            <v>1050000</v>
          </cell>
          <cell r="AQ29">
            <v>5042000</v>
          </cell>
          <cell r="AR29">
            <v>1346000</v>
          </cell>
          <cell r="AS29">
            <v>70131367.939999998</v>
          </cell>
          <cell r="AT29">
            <v>32974672.5</v>
          </cell>
          <cell r="AU29">
            <v>32974672.5</v>
          </cell>
          <cell r="AV29"/>
          <cell r="AW29"/>
          <cell r="AX29"/>
          <cell r="AY29">
            <v>28420501.09</v>
          </cell>
          <cell r="AZ29">
            <v>4554171.41</v>
          </cell>
          <cell r="BA29"/>
          <cell r="BB29"/>
          <cell r="BC29"/>
          <cell r="BD29"/>
          <cell r="BE29"/>
          <cell r="BF29"/>
          <cell r="BG29"/>
          <cell r="BH29"/>
          <cell r="BI29">
            <v>37156695.439999998</v>
          </cell>
          <cell r="BJ29">
            <v>2248960</v>
          </cell>
          <cell r="BK29">
            <v>1983801</v>
          </cell>
          <cell r="BL29">
            <v>3283227</v>
          </cell>
          <cell r="BM29">
            <v>2304390</v>
          </cell>
          <cell r="BN29">
            <v>2222862.27</v>
          </cell>
          <cell r="BO29">
            <v>3879473.87</v>
          </cell>
          <cell r="BP29">
            <v>2956321.25</v>
          </cell>
          <cell r="BQ29">
            <v>695900</v>
          </cell>
          <cell r="BR29">
            <v>3498049.71</v>
          </cell>
          <cell r="BS29">
            <v>885000</v>
          </cell>
          <cell r="BT29">
            <v>1364700</v>
          </cell>
          <cell r="BU29">
            <v>1987030</v>
          </cell>
          <cell r="BV29">
            <v>1434200</v>
          </cell>
          <cell r="BW29">
            <v>1057430</v>
          </cell>
          <cell r="BX29"/>
          <cell r="BY29">
            <v>1044303.94</v>
          </cell>
          <cell r="BZ29">
            <v>5025217.9000000004</v>
          </cell>
          <cell r="CA29">
            <v>1285828.5</v>
          </cell>
          <cell r="CB29"/>
          <cell r="CC29"/>
          <cell r="CD29"/>
          <cell r="CE29"/>
          <cell r="CF29"/>
          <cell r="CG29"/>
          <cell r="CH29"/>
          <cell r="CI29"/>
          <cell r="CJ29"/>
          <cell r="CK29"/>
          <cell r="CL29"/>
          <cell r="CM29"/>
          <cell r="CN29"/>
          <cell r="CO29"/>
          <cell r="CP29"/>
          <cell r="CQ29"/>
          <cell r="CR29"/>
          <cell r="CS29"/>
          <cell r="CT29"/>
          <cell r="CU29"/>
          <cell r="CV29"/>
          <cell r="CW29"/>
          <cell r="CX29"/>
          <cell r="CY29"/>
          <cell r="CZ29"/>
        </row>
        <row r="30">
          <cell r="F30" t="str">
            <v>Dotacje na zadania bieżące</v>
          </cell>
          <cell r="G30" t="str">
            <v>851</v>
          </cell>
          <cell r="H30" t="str">
            <v>85117</v>
          </cell>
          <cell r="I30" t="str">
            <v>Wynik</v>
          </cell>
          <cell r="J30">
            <v>2500000</v>
          </cell>
          <cell r="K30">
            <v>2500000</v>
          </cell>
          <cell r="L30">
            <v>2500000</v>
          </cell>
          <cell r="M30"/>
          <cell r="N30"/>
          <cell r="O30"/>
          <cell r="P30"/>
          <cell r="Q30">
            <v>2500000</v>
          </cell>
          <cell r="R30"/>
          <cell r="S30"/>
          <cell r="T30"/>
          <cell r="U30"/>
          <cell r="V30"/>
          <cell r="W30"/>
          <cell r="X30"/>
          <cell r="Y30"/>
          <cell r="Z30"/>
          <cell r="AA30"/>
          <cell r="AB30"/>
          <cell r="AC30"/>
          <cell r="AD30"/>
          <cell r="AE30"/>
          <cell r="AF30"/>
          <cell r="AG30"/>
          <cell r="AH30"/>
          <cell r="AI30"/>
          <cell r="AJ30"/>
          <cell r="AK30"/>
          <cell r="AL30"/>
          <cell r="AM30"/>
          <cell r="AN30"/>
          <cell r="AO30"/>
          <cell r="AP30"/>
          <cell r="AQ30"/>
          <cell r="AR30"/>
          <cell r="AS30">
            <v>2500000</v>
          </cell>
          <cell r="AT30">
            <v>2500000</v>
          </cell>
          <cell r="AU30">
            <v>2500000</v>
          </cell>
          <cell r="AV30"/>
          <cell r="AW30"/>
          <cell r="AX30"/>
          <cell r="AY30"/>
          <cell r="AZ30">
            <v>2500000</v>
          </cell>
          <cell r="BA30"/>
          <cell r="BB30"/>
          <cell r="BC30"/>
          <cell r="BD30"/>
          <cell r="BE30"/>
          <cell r="BF30"/>
          <cell r="BG30"/>
          <cell r="BH30"/>
          <cell r="BI30"/>
          <cell r="BJ30"/>
          <cell r="BK30"/>
          <cell r="BL30"/>
          <cell r="BM30"/>
          <cell r="BN30"/>
          <cell r="BO30"/>
          <cell r="BP30"/>
          <cell r="BQ30"/>
          <cell r="BR30"/>
          <cell r="BS30"/>
          <cell r="BT30"/>
          <cell r="BU30"/>
          <cell r="BV30"/>
          <cell r="BW30"/>
          <cell r="BX30"/>
          <cell r="BY30"/>
          <cell r="BZ30"/>
          <cell r="CA30"/>
          <cell r="CB30"/>
          <cell r="CC30"/>
          <cell r="CD30"/>
          <cell r="CE30"/>
          <cell r="CF30"/>
          <cell r="CG30"/>
          <cell r="CH30"/>
          <cell r="CI30"/>
          <cell r="CJ30"/>
          <cell r="CK30"/>
          <cell r="CL30"/>
          <cell r="CM30"/>
          <cell r="CN30"/>
          <cell r="CO30"/>
          <cell r="CP30"/>
          <cell r="CQ30"/>
          <cell r="CR30"/>
          <cell r="CS30"/>
          <cell r="CT30"/>
          <cell r="CU30"/>
          <cell r="CV30"/>
          <cell r="CW30"/>
          <cell r="CX30"/>
          <cell r="CY30"/>
          <cell r="CZ30"/>
        </row>
        <row r="31">
          <cell r="F31" t="str">
            <v>Dotacje na zadania bieżące</v>
          </cell>
          <cell r="G31" t="str">
            <v>851</v>
          </cell>
          <cell r="H31" t="str">
            <v>85117</v>
          </cell>
          <cell r="I31" t="str">
            <v>2360</v>
          </cell>
          <cell r="J31">
            <v>2500000</v>
          </cell>
          <cell r="K31">
            <v>2500000</v>
          </cell>
          <cell r="L31">
            <v>2500000</v>
          </cell>
          <cell r="Q31">
            <v>2500000</v>
          </cell>
          <cell r="AS31">
            <v>2500000</v>
          </cell>
          <cell r="AT31">
            <v>2500000</v>
          </cell>
          <cell r="AU31">
            <v>2500000</v>
          </cell>
          <cell r="AZ31">
            <v>2500000</v>
          </cell>
          <cell r="CB31"/>
          <cell r="CC31"/>
          <cell r="CD31"/>
          <cell r="CE31"/>
          <cell r="CF31"/>
          <cell r="CG31"/>
          <cell r="CH31"/>
          <cell r="CI31"/>
          <cell r="CJ31"/>
          <cell r="CK31"/>
          <cell r="CL31"/>
          <cell r="CM31"/>
          <cell r="CN31"/>
          <cell r="CO31"/>
          <cell r="CP31"/>
          <cell r="CQ31"/>
          <cell r="CR31"/>
          <cell r="CS31"/>
          <cell r="CT31"/>
          <cell r="CU31"/>
          <cell r="CV31"/>
          <cell r="CW31"/>
          <cell r="CX31"/>
          <cell r="CY31"/>
          <cell r="CZ31"/>
        </row>
        <row r="32">
          <cell r="F32" t="str">
            <v>Dotacje na zadania bieżące</v>
          </cell>
          <cell r="G32" t="str">
            <v>851</v>
          </cell>
          <cell r="H32" t="str">
            <v>85149</v>
          </cell>
          <cell r="I32" t="str">
            <v>Wynik</v>
          </cell>
          <cell r="J32">
            <v>2135000</v>
          </cell>
          <cell r="K32">
            <v>2135000</v>
          </cell>
          <cell r="L32">
            <v>2135000</v>
          </cell>
          <cell r="M32"/>
          <cell r="N32"/>
          <cell r="O32"/>
          <cell r="P32"/>
          <cell r="Q32">
            <v>2135000</v>
          </cell>
          <cell r="R32"/>
          <cell r="S32"/>
          <cell r="T32"/>
          <cell r="U32"/>
          <cell r="V32"/>
          <cell r="W32"/>
          <cell r="X32"/>
          <cell r="Y32"/>
          <cell r="Z32"/>
          <cell r="AA32"/>
          <cell r="AB32"/>
          <cell r="AC32"/>
          <cell r="AD32"/>
          <cell r="AE32"/>
          <cell r="AF32"/>
          <cell r="AG32"/>
          <cell r="AH32"/>
          <cell r="AI32"/>
          <cell r="AJ32"/>
          <cell r="AK32"/>
          <cell r="AL32"/>
          <cell r="AM32"/>
          <cell r="AN32"/>
          <cell r="AO32"/>
          <cell r="AP32"/>
          <cell r="AQ32"/>
          <cell r="AR32"/>
          <cell r="AS32">
            <v>2054171.41</v>
          </cell>
          <cell r="AT32">
            <v>2054171.41</v>
          </cell>
          <cell r="AU32">
            <v>2054171.41</v>
          </cell>
          <cell r="AV32"/>
          <cell r="AW32"/>
          <cell r="AX32"/>
          <cell r="AY32"/>
          <cell r="AZ32">
            <v>2054171.41</v>
          </cell>
          <cell r="BA32"/>
          <cell r="BB32"/>
          <cell r="BC32"/>
          <cell r="BD32"/>
          <cell r="BE32"/>
          <cell r="BF32"/>
          <cell r="BG32"/>
          <cell r="BH32"/>
          <cell r="BI32"/>
          <cell r="BJ32"/>
          <cell r="BK32"/>
          <cell r="BL32"/>
          <cell r="BM32"/>
          <cell r="BN32"/>
          <cell r="BO32"/>
          <cell r="BP32"/>
          <cell r="BQ32"/>
          <cell r="BR32"/>
          <cell r="BS32"/>
          <cell r="BT32"/>
          <cell r="BU32"/>
          <cell r="BV32"/>
          <cell r="BW32"/>
          <cell r="BX32"/>
          <cell r="BY32"/>
          <cell r="BZ32"/>
          <cell r="CA32"/>
          <cell r="CB32"/>
          <cell r="CC32"/>
          <cell r="CD32"/>
          <cell r="CE32"/>
          <cell r="CF32"/>
          <cell r="CG32"/>
          <cell r="CH32"/>
          <cell r="CI32"/>
          <cell r="CJ32"/>
          <cell r="CK32"/>
          <cell r="CL32"/>
          <cell r="CM32"/>
          <cell r="CN32"/>
          <cell r="CO32"/>
          <cell r="CP32"/>
          <cell r="CQ32"/>
          <cell r="CR32"/>
          <cell r="CS32"/>
          <cell r="CT32"/>
          <cell r="CU32"/>
          <cell r="CV32"/>
          <cell r="CW32"/>
          <cell r="CX32"/>
          <cell r="CY32"/>
          <cell r="CZ32"/>
        </row>
        <row r="33">
          <cell r="F33" t="str">
            <v>Dotacje na zadania bieżące</v>
          </cell>
          <cell r="G33" t="str">
            <v>851</v>
          </cell>
          <cell r="H33" t="str">
            <v>85149</v>
          </cell>
          <cell r="I33" t="str">
            <v>2360</v>
          </cell>
          <cell r="J33">
            <v>2135000</v>
          </cell>
          <cell r="K33">
            <v>2135000</v>
          </cell>
          <cell r="L33">
            <v>2135000</v>
          </cell>
          <cell r="Q33">
            <v>2135000</v>
          </cell>
          <cell r="AS33">
            <v>2054171.41</v>
          </cell>
          <cell r="AT33">
            <v>2054171.41</v>
          </cell>
          <cell r="AU33">
            <v>2054171.41</v>
          </cell>
          <cell r="AZ33">
            <v>2054171.41</v>
          </cell>
          <cell r="CB33"/>
          <cell r="CC33"/>
          <cell r="CD33"/>
          <cell r="CE33"/>
          <cell r="CF33"/>
          <cell r="CG33"/>
          <cell r="CH33"/>
          <cell r="CI33"/>
          <cell r="CJ33"/>
          <cell r="CK33"/>
          <cell r="CL33"/>
          <cell r="CM33"/>
          <cell r="CN33"/>
          <cell r="CO33"/>
          <cell r="CP33"/>
          <cell r="CQ33"/>
          <cell r="CR33"/>
          <cell r="CS33"/>
          <cell r="CT33"/>
          <cell r="CU33"/>
          <cell r="CV33"/>
          <cell r="CW33"/>
          <cell r="CX33"/>
          <cell r="CY33"/>
          <cell r="CZ33"/>
        </row>
        <row r="34">
          <cell r="F34" t="str">
            <v>Dotacje na zadania bieżące</v>
          </cell>
          <cell r="G34" t="str">
            <v>851</v>
          </cell>
          <cell r="H34" t="str">
            <v>85152</v>
          </cell>
          <cell r="I34" t="str">
            <v>Wynik</v>
          </cell>
          <cell r="J34">
            <v>1612857</v>
          </cell>
          <cell r="K34">
            <v>1612857</v>
          </cell>
          <cell r="L34">
            <v>1612857</v>
          </cell>
          <cell r="M34"/>
          <cell r="N34"/>
          <cell r="O34"/>
          <cell r="P34">
            <v>1612857</v>
          </cell>
          <cell r="Q34"/>
          <cell r="R34"/>
          <cell r="S34"/>
          <cell r="T34"/>
          <cell r="U34"/>
          <cell r="V34"/>
          <cell r="W34"/>
          <cell r="X34"/>
          <cell r="Y34"/>
          <cell r="Z34"/>
          <cell r="AA34"/>
          <cell r="AB34"/>
          <cell r="AC34"/>
          <cell r="AD34"/>
          <cell r="AE34"/>
          <cell r="AF34"/>
          <cell r="AG34"/>
          <cell r="AH34"/>
          <cell r="AI34"/>
          <cell r="AJ34"/>
          <cell r="AK34"/>
          <cell r="AL34"/>
          <cell r="AM34"/>
          <cell r="AN34"/>
          <cell r="AO34"/>
          <cell r="AP34"/>
          <cell r="AQ34"/>
          <cell r="AR34"/>
          <cell r="AS34">
            <v>1505116</v>
          </cell>
          <cell r="AT34">
            <v>1505116</v>
          </cell>
          <cell r="AU34">
            <v>1505116</v>
          </cell>
          <cell r="AV34"/>
          <cell r="AW34"/>
          <cell r="AX34"/>
          <cell r="AY34">
            <v>1505116</v>
          </cell>
          <cell r="AZ34"/>
          <cell r="BA34"/>
          <cell r="BB34"/>
          <cell r="BC34"/>
          <cell r="BD34"/>
          <cell r="BE34"/>
          <cell r="BF34"/>
          <cell r="BG34"/>
          <cell r="BH34"/>
          <cell r="BI34"/>
          <cell r="BJ34"/>
          <cell r="BK34"/>
          <cell r="BL34"/>
          <cell r="BM34"/>
          <cell r="BN34"/>
          <cell r="BO34"/>
          <cell r="BP34"/>
          <cell r="BQ34"/>
          <cell r="BR34"/>
          <cell r="BS34"/>
          <cell r="BT34"/>
          <cell r="BU34"/>
          <cell r="BV34"/>
          <cell r="BW34"/>
          <cell r="BX34"/>
          <cell r="BY34"/>
          <cell r="BZ34"/>
          <cell r="CA34"/>
          <cell r="CB34"/>
          <cell r="CC34"/>
          <cell r="CD34"/>
          <cell r="CE34"/>
          <cell r="CF34"/>
          <cell r="CG34"/>
          <cell r="CH34"/>
          <cell r="CI34"/>
          <cell r="CJ34"/>
          <cell r="CK34"/>
          <cell r="CL34"/>
          <cell r="CM34"/>
          <cell r="CN34"/>
          <cell r="CO34"/>
          <cell r="CP34"/>
          <cell r="CQ34"/>
          <cell r="CR34"/>
          <cell r="CS34"/>
          <cell r="CT34"/>
          <cell r="CU34"/>
          <cell r="CV34"/>
          <cell r="CW34"/>
          <cell r="CX34"/>
          <cell r="CY34"/>
          <cell r="CZ34"/>
        </row>
        <row r="35">
          <cell r="F35" t="str">
            <v>Dotacje na zadania bieżące</v>
          </cell>
          <cell r="G35" t="str">
            <v>851</v>
          </cell>
          <cell r="H35" t="str">
            <v>85152</v>
          </cell>
          <cell r="I35" t="str">
            <v>2360</v>
          </cell>
          <cell r="J35">
            <v>1612857</v>
          </cell>
          <cell r="K35">
            <v>1612857</v>
          </cell>
          <cell r="L35">
            <v>1612857</v>
          </cell>
          <cell r="P35">
            <v>1612857</v>
          </cell>
          <cell r="AS35">
            <v>1505116</v>
          </cell>
          <cell r="AT35">
            <v>1505116</v>
          </cell>
          <cell r="AU35">
            <v>1505116</v>
          </cell>
          <cell r="AY35">
            <v>1505116</v>
          </cell>
          <cell r="CB35"/>
          <cell r="CC35"/>
          <cell r="CD35"/>
          <cell r="CE35"/>
          <cell r="CF35"/>
          <cell r="CG35"/>
          <cell r="CH35"/>
          <cell r="CI35"/>
          <cell r="CJ35"/>
          <cell r="CK35"/>
          <cell r="CL35"/>
          <cell r="CM35"/>
          <cell r="CN35"/>
          <cell r="CO35"/>
          <cell r="CP35"/>
          <cell r="CQ35"/>
          <cell r="CR35"/>
          <cell r="CS35"/>
          <cell r="CT35"/>
          <cell r="CU35"/>
          <cell r="CV35"/>
          <cell r="CW35"/>
          <cell r="CX35"/>
          <cell r="CY35"/>
          <cell r="CZ35"/>
        </row>
        <row r="36">
          <cell r="F36" t="str">
            <v>Dotacje na zadania bieżące</v>
          </cell>
          <cell r="G36" t="str">
            <v>851</v>
          </cell>
          <cell r="H36" t="str">
            <v>85153</v>
          </cell>
          <cell r="I36" t="str">
            <v>Wynik</v>
          </cell>
          <cell r="J36">
            <v>1689127</v>
          </cell>
          <cell r="K36">
            <v>1689127</v>
          </cell>
          <cell r="L36">
            <v>1689127</v>
          </cell>
          <cell r="M36"/>
          <cell r="N36"/>
          <cell r="O36"/>
          <cell r="P36">
            <v>1689127</v>
          </cell>
          <cell r="Q36"/>
          <cell r="R36"/>
          <cell r="S36"/>
          <cell r="T36"/>
          <cell r="U36"/>
          <cell r="V36"/>
          <cell r="W36"/>
          <cell r="X36"/>
          <cell r="Y36"/>
          <cell r="Z36"/>
          <cell r="AA36"/>
          <cell r="AB36"/>
          <cell r="AC36"/>
          <cell r="AD36"/>
          <cell r="AE36"/>
          <cell r="AF36"/>
          <cell r="AG36"/>
          <cell r="AH36"/>
          <cell r="AI36"/>
          <cell r="AJ36"/>
          <cell r="AK36"/>
          <cell r="AL36"/>
          <cell r="AM36"/>
          <cell r="AN36"/>
          <cell r="AO36"/>
          <cell r="AP36"/>
          <cell r="AQ36"/>
          <cell r="AR36"/>
          <cell r="AS36">
            <v>1689127</v>
          </cell>
          <cell r="AT36">
            <v>1689127</v>
          </cell>
          <cell r="AU36">
            <v>1689127</v>
          </cell>
          <cell r="AV36"/>
          <cell r="AW36"/>
          <cell r="AX36"/>
          <cell r="AY36">
            <v>1689127</v>
          </cell>
          <cell r="AZ36"/>
          <cell r="BA36"/>
          <cell r="BB36"/>
          <cell r="BC36"/>
          <cell r="BD36"/>
          <cell r="BE36"/>
          <cell r="BF36"/>
          <cell r="BG36"/>
          <cell r="BH36"/>
          <cell r="BI36"/>
          <cell r="BJ36"/>
          <cell r="BK36"/>
          <cell r="BL36"/>
          <cell r="BM36"/>
          <cell r="BN36"/>
          <cell r="BO36"/>
          <cell r="BP36"/>
          <cell r="BQ36"/>
          <cell r="BR36"/>
          <cell r="BS36"/>
          <cell r="BT36"/>
          <cell r="BU36"/>
          <cell r="BV36"/>
          <cell r="BW36"/>
          <cell r="BX36"/>
          <cell r="BY36"/>
          <cell r="BZ36"/>
          <cell r="CA36"/>
          <cell r="CB36"/>
          <cell r="CC36"/>
          <cell r="CD36"/>
          <cell r="CE36"/>
          <cell r="CF36"/>
          <cell r="CG36"/>
          <cell r="CH36"/>
          <cell r="CI36"/>
          <cell r="CJ36"/>
          <cell r="CK36"/>
          <cell r="CL36"/>
          <cell r="CM36"/>
          <cell r="CN36"/>
          <cell r="CO36"/>
          <cell r="CP36"/>
          <cell r="CQ36"/>
          <cell r="CR36"/>
          <cell r="CS36"/>
          <cell r="CT36"/>
          <cell r="CU36"/>
          <cell r="CV36"/>
          <cell r="CW36"/>
          <cell r="CX36"/>
          <cell r="CY36"/>
          <cell r="CZ36"/>
        </row>
        <row r="37">
          <cell r="F37" t="str">
            <v>Dotacje na zadania bieżące</v>
          </cell>
          <cell r="G37" t="str">
            <v>851</v>
          </cell>
          <cell r="H37" t="str">
            <v>85153</v>
          </cell>
          <cell r="I37" t="str">
            <v>2360</v>
          </cell>
          <cell r="J37">
            <v>1689127</v>
          </cell>
          <cell r="K37">
            <v>1689127</v>
          </cell>
          <cell r="L37">
            <v>1689127</v>
          </cell>
          <cell r="P37">
            <v>1689127</v>
          </cell>
          <cell r="AS37">
            <v>1689127</v>
          </cell>
          <cell r="AT37">
            <v>1689127</v>
          </cell>
          <cell r="AU37">
            <v>1689127</v>
          </cell>
          <cell r="AY37">
            <v>1689127</v>
          </cell>
          <cell r="CB37"/>
          <cell r="CC37"/>
          <cell r="CD37"/>
          <cell r="CE37"/>
          <cell r="CF37"/>
          <cell r="CG37"/>
          <cell r="CH37"/>
          <cell r="CI37"/>
          <cell r="CJ37"/>
          <cell r="CK37"/>
          <cell r="CL37"/>
          <cell r="CM37"/>
          <cell r="CN37"/>
          <cell r="CO37"/>
          <cell r="CP37"/>
          <cell r="CQ37"/>
          <cell r="CR37"/>
          <cell r="CS37"/>
          <cell r="CT37"/>
          <cell r="CU37"/>
          <cell r="CV37"/>
          <cell r="CW37"/>
          <cell r="CX37"/>
          <cell r="CY37"/>
          <cell r="CZ37"/>
        </row>
        <row r="38">
          <cell r="F38" t="str">
            <v>Dotacje na zadania bieżące</v>
          </cell>
          <cell r="G38" t="str">
            <v>851</v>
          </cell>
          <cell r="H38" t="str">
            <v>85154</v>
          </cell>
          <cell r="I38" t="str">
            <v>Wynik</v>
          </cell>
          <cell r="J38">
            <v>63631520</v>
          </cell>
          <cell r="K38">
            <v>26112742</v>
          </cell>
          <cell r="L38">
            <v>26112742</v>
          </cell>
          <cell r="M38"/>
          <cell r="N38"/>
          <cell r="O38"/>
          <cell r="P38">
            <v>26112742</v>
          </cell>
          <cell r="Q38"/>
          <cell r="R38"/>
          <cell r="S38"/>
          <cell r="T38"/>
          <cell r="U38"/>
          <cell r="V38"/>
          <cell r="W38"/>
          <cell r="X38"/>
          <cell r="Y38"/>
          <cell r="Z38">
            <v>37518778</v>
          </cell>
          <cell r="AA38">
            <v>2250000</v>
          </cell>
          <cell r="AB38">
            <v>1988101</v>
          </cell>
          <cell r="AC38">
            <v>3283227</v>
          </cell>
          <cell r="AD38">
            <v>2305000</v>
          </cell>
          <cell r="AE38">
            <v>2223388</v>
          </cell>
          <cell r="AF38">
            <v>3880000</v>
          </cell>
          <cell r="AG38">
            <v>2956360</v>
          </cell>
          <cell r="AH38">
            <v>713000</v>
          </cell>
          <cell r="AI38">
            <v>3498302</v>
          </cell>
          <cell r="AJ38">
            <v>970000</v>
          </cell>
          <cell r="AK38">
            <v>1364700</v>
          </cell>
          <cell r="AL38">
            <v>2081500</v>
          </cell>
          <cell r="AM38">
            <v>1434200</v>
          </cell>
          <cell r="AN38">
            <v>1133000</v>
          </cell>
          <cell r="AO38"/>
          <cell r="AP38">
            <v>1050000</v>
          </cell>
          <cell r="AQ38">
            <v>5042000</v>
          </cell>
          <cell r="AR38">
            <v>1346000</v>
          </cell>
          <cell r="AS38">
            <v>62382953.530000001</v>
          </cell>
          <cell r="AT38">
            <v>25226258.09</v>
          </cell>
          <cell r="AU38">
            <v>25226258.09</v>
          </cell>
          <cell r="AV38"/>
          <cell r="AW38"/>
          <cell r="AX38"/>
          <cell r="AY38">
            <v>25226258.09</v>
          </cell>
          <cell r="AZ38"/>
          <cell r="BA38"/>
          <cell r="BB38"/>
          <cell r="BC38"/>
          <cell r="BD38"/>
          <cell r="BE38"/>
          <cell r="BF38"/>
          <cell r="BG38"/>
          <cell r="BH38"/>
          <cell r="BI38">
            <v>37156695.439999998</v>
          </cell>
          <cell r="BJ38">
            <v>2248960</v>
          </cell>
          <cell r="BK38">
            <v>1983801</v>
          </cell>
          <cell r="BL38">
            <v>3283227</v>
          </cell>
          <cell r="BM38">
            <v>2304390</v>
          </cell>
          <cell r="BN38">
            <v>2222862.27</v>
          </cell>
          <cell r="BO38">
            <v>3879473.87</v>
          </cell>
          <cell r="BP38">
            <v>2956321.25</v>
          </cell>
          <cell r="BQ38">
            <v>695900</v>
          </cell>
          <cell r="BR38">
            <v>3498049.71</v>
          </cell>
          <cell r="BS38">
            <v>885000</v>
          </cell>
          <cell r="BT38">
            <v>1364700</v>
          </cell>
          <cell r="BU38">
            <v>1987030</v>
          </cell>
          <cell r="BV38">
            <v>1434200</v>
          </cell>
          <cell r="BW38">
            <v>1057430</v>
          </cell>
          <cell r="BX38"/>
          <cell r="BY38">
            <v>1044303.94</v>
          </cell>
          <cell r="BZ38">
            <v>5025217.9000000004</v>
          </cell>
          <cell r="CA38">
            <v>1285828.5</v>
          </cell>
          <cell r="CB38"/>
          <cell r="CC38"/>
          <cell r="CD38"/>
          <cell r="CE38"/>
          <cell r="CF38"/>
          <cell r="CG38"/>
          <cell r="CH38"/>
          <cell r="CI38"/>
          <cell r="CJ38"/>
          <cell r="CK38"/>
          <cell r="CL38"/>
          <cell r="CM38"/>
          <cell r="CN38"/>
          <cell r="CO38"/>
          <cell r="CP38"/>
          <cell r="CQ38"/>
          <cell r="CR38"/>
          <cell r="CS38"/>
          <cell r="CT38"/>
          <cell r="CU38"/>
          <cell r="CV38"/>
          <cell r="CW38"/>
          <cell r="CX38"/>
          <cell r="CY38"/>
          <cell r="CZ38"/>
        </row>
        <row r="39">
          <cell r="F39" t="str">
            <v>Dotacje na zadania bieżące</v>
          </cell>
          <cell r="G39" t="str">
            <v>851</v>
          </cell>
          <cell r="H39" t="str">
            <v>85154</v>
          </cell>
          <cell r="I39" t="str">
            <v>2360</v>
          </cell>
          <cell r="J39">
            <v>63631520</v>
          </cell>
          <cell r="K39">
            <v>26112742</v>
          </cell>
          <cell r="L39">
            <v>26112742</v>
          </cell>
          <cell r="P39">
            <v>26112742</v>
          </cell>
          <cell r="Z39">
            <v>37518778</v>
          </cell>
          <cell r="AA39">
            <v>2250000</v>
          </cell>
          <cell r="AB39">
            <v>1988101</v>
          </cell>
          <cell r="AC39">
            <v>3283227</v>
          </cell>
          <cell r="AD39">
            <v>2305000</v>
          </cell>
          <cell r="AE39">
            <v>2223388</v>
          </cell>
          <cell r="AF39">
            <v>3880000</v>
          </cell>
          <cell r="AG39">
            <v>2956360</v>
          </cell>
          <cell r="AH39">
            <v>713000</v>
          </cell>
          <cell r="AI39">
            <v>3498302</v>
          </cell>
          <cell r="AJ39">
            <v>970000</v>
          </cell>
          <cell r="AK39">
            <v>1364700</v>
          </cell>
          <cell r="AL39">
            <v>2081500</v>
          </cell>
          <cell r="AM39">
            <v>1434200</v>
          </cell>
          <cell r="AN39">
            <v>1133000</v>
          </cell>
          <cell r="AP39">
            <v>1050000</v>
          </cell>
          <cell r="AQ39">
            <v>5042000</v>
          </cell>
          <cell r="AR39">
            <v>1346000</v>
          </cell>
          <cell r="AS39">
            <v>62382953.530000001</v>
          </cell>
          <cell r="AT39">
            <v>25226258.09</v>
          </cell>
          <cell r="AU39">
            <v>25226258.09</v>
          </cell>
          <cell r="AY39">
            <v>25226258.09</v>
          </cell>
          <cell r="BI39">
            <v>37156695.439999998</v>
          </cell>
          <cell r="BJ39">
            <v>2248960</v>
          </cell>
          <cell r="BK39">
            <v>1983801</v>
          </cell>
          <cell r="BL39">
            <v>3283227</v>
          </cell>
          <cell r="BM39">
            <v>2304390</v>
          </cell>
          <cell r="BN39">
            <v>2222862.27</v>
          </cell>
          <cell r="BO39">
            <v>3879473.87</v>
          </cell>
          <cell r="BP39">
            <v>2956321.25</v>
          </cell>
          <cell r="BQ39">
            <v>695900</v>
          </cell>
          <cell r="BR39">
            <v>3498049.71</v>
          </cell>
          <cell r="BS39">
            <v>885000</v>
          </cell>
          <cell r="BT39">
            <v>1364700</v>
          </cell>
          <cell r="BU39">
            <v>1987030</v>
          </cell>
          <cell r="BV39">
            <v>1434200</v>
          </cell>
          <cell r="BW39">
            <v>1057430</v>
          </cell>
          <cell r="BY39">
            <v>1044303.94</v>
          </cell>
          <cell r="BZ39">
            <v>5025217.9000000004</v>
          </cell>
          <cell r="CA39">
            <v>1285828.5</v>
          </cell>
          <cell r="CB39"/>
          <cell r="CC39"/>
          <cell r="CD39"/>
          <cell r="CE39"/>
          <cell r="CF39"/>
          <cell r="CG39"/>
          <cell r="CH39"/>
          <cell r="CI39"/>
          <cell r="CJ39"/>
          <cell r="CK39"/>
          <cell r="CL39"/>
          <cell r="CM39"/>
          <cell r="CN39"/>
          <cell r="CO39"/>
          <cell r="CP39"/>
          <cell r="CQ39"/>
          <cell r="CR39"/>
          <cell r="CS39"/>
          <cell r="CT39"/>
          <cell r="CU39"/>
          <cell r="CV39"/>
          <cell r="CW39"/>
          <cell r="CX39"/>
          <cell r="CY39"/>
          <cell r="CZ39"/>
        </row>
        <row r="40">
          <cell r="F40" t="str">
            <v>Dotacje na zadania bieżące</v>
          </cell>
          <cell r="G40" t="str">
            <v>851</v>
          </cell>
          <cell r="H40" t="str">
            <v>85195</v>
          </cell>
          <cell r="I40" t="str">
            <v>Wynik</v>
          </cell>
          <cell r="J40">
            <v>20000</v>
          </cell>
          <cell r="K40">
            <v>20000</v>
          </cell>
          <cell r="L40">
            <v>20000</v>
          </cell>
          <cell r="M40"/>
          <cell r="N40"/>
          <cell r="O40"/>
          <cell r="P40"/>
          <cell r="Q40">
            <v>20000</v>
          </cell>
          <cell r="R40"/>
          <cell r="S40"/>
          <cell r="T40"/>
          <cell r="U40"/>
          <cell r="V40"/>
          <cell r="W40"/>
          <cell r="X40"/>
          <cell r="Y40"/>
          <cell r="Z40"/>
          <cell r="AA40"/>
          <cell r="AB40"/>
          <cell r="AC40"/>
          <cell r="AD40"/>
          <cell r="AE40"/>
          <cell r="AF40"/>
          <cell r="AG40"/>
          <cell r="AH40"/>
          <cell r="AI40"/>
          <cell r="AJ40"/>
          <cell r="AK40"/>
          <cell r="AL40"/>
          <cell r="AM40"/>
          <cell r="AN40"/>
          <cell r="AO40"/>
          <cell r="AP40"/>
          <cell r="AQ40"/>
          <cell r="AR40"/>
          <cell r="AS40"/>
          <cell r="AT40"/>
          <cell r="AU40"/>
          <cell r="AV40"/>
          <cell r="AW40"/>
          <cell r="AX40"/>
          <cell r="AY40"/>
          <cell r="AZ40"/>
          <cell r="BA40"/>
          <cell r="BB40"/>
          <cell r="BC40"/>
          <cell r="BD40"/>
          <cell r="BE40"/>
          <cell r="BF40"/>
          <cell r="BG40"/>
          <cell r="BH40"/>
          <cell r="BI40"/>
          <cell r="BJ40"/>
          <cell r="BK40"/>
          <cell r="BL40"/>
          <cell r="BM40"/>
          <cell r="BN40"/>
          <cell r="BO40"/>
          <cell r="BP40"/>
          <cell r="BQ40"/>
          <cell r="BR40"/>
          <cell r="BS40"/>
          <cell r="BT40"/>
          <cell r="BU40"/>
          <cell r="BV40"/>
          <cell r="BW40"/>
          <cell r="BX40"/>
          <cell r="BY40"/>
          <cell r="BZ40"/>
          <cell r="CA40"/>
          <cell r="CB40"/>
          <cell r="CC40"/>
          <cell r="CD40"/>
          <cell r="CE40"/>
          <cell r="CF40"/>
          <cell r="CG40"/>
          <cell r="CH40"/>
          <cell r="CI40"/>
          <cell r="CJ40"/>
          <cell r="CK40"/>
          <cell r="CL40"/>
          <cell r="CM40"/>
          <cell r="CN40"/>
          <cell r="CO40"/>
          <cell r="CP40"/>
          <cell r="CQ40"/>
          <cell r="CR40"/>
          <cell r="CS40"/>
          <cell r="CT40"/>
          <cell r="CU40"/>
          <cell r="CV40"/>
          <cell r="CW40"/>
          <cell r="CX40"/>
          <cell r="CY40"/>
          <cell r="CZ40"/>
        </row>
        <row r="41">
          <cell r="F41" t="str">
            <v>Dotacje na zadania bieżące</v>
          </cell>
          <cell r="G41" t="str">
            <v>851</v>
          </cell>
          <cell r="H41" t="str">
            <v>85195</v>
          </cell>
          <cell r="I41" t="str">
            <v>2360</v>
          </cell>
          <cell r="J41">
            <v>20000</v>
          </cell>
          <cell r="K41">
            <v>20000</v>
          </cell>
          <cell r="L41">
            <v>20000</v>
          </cell>
          <cell r="Q41">
            <v>20000</v>
          </cell>
          <cell r="CB41"/>
          <cell r="CC41"/>
          <cell r="CD41"/>
          <cell r="CE41"/>
          <cell r="CF41"/>
          <cell r="CG41"/>
          <cell r="CH41"/>
          <cell r="CI41"/>
          <cell r="CJ41"/>
          <cell r="CK41"/>
          <cell r="CL41"/>
          <cell r="CM41"/>
          <cell r="CN41"/>
          <cell r="CO41"/>
          <cell r="CP41"/>
          <cell r="CQ41"/>
          <cell r="CR41"/>
          <cell r="CS41"/>
          <cell r="CT41"/>
          <cell r="CU41"/>
          <cell r="CV41"/>
          <cell r="CW41"/>
          <cell r="CX41"/>
          <cell r="CY41"/>
          <cell r="CZ41"/>
        </row>
        <row r="42">
          <cell r="F42" t="str">
            <v>Dotacje na zadania bieżące</v>
          </cell>
          <cell r="G42" t="str">
            <v>852</v>
          </cell>
          <cell r="H42" t="str">
            <v>Wynik</v>
          </cell>
          <cell r="I42" t="str">
            <v/>
          </cell>
          <cell r="J42">
            <v>68654125</v>
          </cell>
          <cell r="K42">
            <v>53230323</v>
          </cell>
          <cell r="L42">
            <v>53230323</v>
          </cell>
          <cell r="M42"/>
          <cell r="N42"/>
          <cell r="O42"/>
          <cell r="P42">
            <v>53230323</v>
          </cell>
          <cell r="Q42"/>
          <cell r="R42"/>
          <cell r="S42"/>
          <cell r="T42"/>
          <cell r="U42"/>
          <cell r="V42"/>
          <cell r="W42"/>
          <cell r="X42"/>
          <cell r="Y42"/>
          <cell r="Z42">
            <v>15423802</v>
          </cell>
          <cell r="AA42">
            <v>80000</v>
          </cell>
          <cell r="AB42"/>
          <cell r="AC42">
            <v>397200</v>
          </cell>
          <cell r="AD42">
            <v>2172977</v>
          </cell>
          <cell r="AE42">
            <v>67000</v>
          </cell>
          <cell r="AF42">
            <v>3557521</v>
          </cell>
          <cell r="AG42">
            <v>60000</v>
          </cell>
          <cell r="AH42"/>
          <cell r="AI42">
            <v>1124171</v>
          </cell>
          <cell r="AJ42"/>
          <cell r="AK42"/>
          <cell r="AL42">
            <v>4232000</v>
          </cell>
          <cell r="AM42">
            <v>2295460</v>
          </cell>
          <cell r="AN42">
            <v>80000</v>
          </cell>
          <cell r="AO42">
            <v>1149223</v>
          </cell>
          <cell r="AP42">
            <v>24250</v>
          </cell>
          <cell r="AQ42">
            <v>184000</v>
          </cell>
          <cell r="AR42"/>
          <cell r="AS42">
            <v>60784163.409999996</v>
          </cell>
          <cell r="AT42">
            <v>46392214.659999996</v>
          </cell>
          <cell r="AU42">
            <v>46392214.659999996</v>
          </cell>
          <cell r="AV42"/>
          <cell r="AW42"/>
          <cell r="AX42"/>
          <cell r="AY42">
            <v>46392214.659999996</v>
          </cell>
          <cell r="AZ42"/>
          <cell r="BA42"/>
          <cell r="BB42"/>
          <cell r="BC42"/>
          <cell r="BD42"/>
          <cell r="BE42"/>
          <cell r="BF42"/>
          <cell r="BG42"/>
          <cell r="BH42"/>
          <cell r="BI42">
            <v>14391948.75</v>
          </cell>
          <cell r="BJ42">
            <v>80000</v>
          </cell>
          <cell r="BK42"/>
          <cell r="BL42">
            <v>397200</v>
          </cell>
          <cell r="BM42">
            <v>2169386</v>
          </cell>
          <cell r="BN42">
            <v>67000</v>
          </cell>
          <cell r="BO42">
            <v>3552646.27</v>
          </cell>
          <cell r="BP42">
            <v>59932</v>
          </cell>
          <cell r="BQ42"/>
          <cell r="BR42">
            <v>1124171</v>
          </cell>
          <cell r="BS42"/>
          <cell r="BT42"/>
          <cell r="BU42">
            <v>3212860.42</v>
          </cell>
          <cell r="BV42">
            <v>2291428.5099999998</v>
          </cell>
          <cell r="BW42">
            <v>80000</v>
          </cell>
          <cell r="BX42">
            <v>1149084.55</v>
          </cell>
          <cell r="BY42">
            <v>24250</v>
          </cell>
          <cell r="BZ42">
            <v>183990</v>
          </cell>
          <cell r="CA42"/>
          <cell r="CB42"/>
          <cell r="CC42"/>
          <cell r="CD42"/>
          <cell r="CE42"/>
          <cell r="CF42"/>
          <cell r="CG42"/>
          <cell r="CH42"/>
          <cell r="CI42"/>
          <cell r="CJ42"/>
          <cell r="CK42"/>
          <cell r="CL42"/>
          <cell r="CM42"/>
          <cell r="CN42"/>
          <cell r="CO42"/>
          <cell r="CP42"/>
          <cell r="CQ42"/>
          <cell r="CR42"/>
          <cell r="CS42"/>
          <cell r="CT42"/>
          <cell r="CU42"/>
          <cell r="CV42"/>
          <cell r="CW42"/>
          <cell r="CX42"/>
          <cell r="CY42"/>
          <cell r="CZ42"/>
        </row>
        <row r="43">
          <cell r="F43" t="str">
            <v>Dotacje na zadania bieżące</v>
          </cell>
          <cell r="G43" t="str">
            <v>852</v>
          </cell>
          <cell r="H43" t="str">
            <v>85203</v>
          </cell>
          <cell r="I43" t="str">
            <v>Wynik</v>
          </cell>
          <cell r="J43">
            <v>15386282</v>
          </cell>
          <cell r="K43">
            <v>1848430</v>
          </cell>
          <cell r="L43">
            <v>1848430</v>
          </cell>
          <cell r="M43"/>
          <cell r="N43"/>
          <cell r="O43"/>
          <cell r="P43">
            <v>1848430</v>
          </cell>
          <cell r="Q43"/>
          <cell r="R43"/>
          <cell r="S43"/>
          <cell r="T43"/>
          <cell r="U43"/>
          <cell r="V43"/>
          <cell r="W43"/>
          <cell r="X43"/>
          <cell r="Y43"/>
          <cell r="Z43">
            <v>13537852</v>
          </cell>
          <cell r="AA43"/>
          <cell r="AB43"/>
          <cell r="AC43">
            <v>242400</v>
          </cell>
          <cell r="AD43">
            <v>1997077</v>
          </cell>
          <cell r="AE43"/>
          <cell r="AF43">
            <v>3557521</v>
          </cell>
          <cell r="AG43"/>
          <cell r="AH43"/>
          <cell r="AI43">
            <v>1054171</v>
          </cell>
          <cell r="AJ43"/>
          <cell r="AK43"/>
          <cell r="AL43">
            <v>3382000</v>
          </cell>
          <cell r="AM43">
            <v>2155460</v>
          </cell>
          <cell r="AN43"/>
          <cell r="AO43">
            <v>1149223</v>
          </cell>
          <cell r="AP43"/>
          <cell r="AQ43"/>
          <cell r="AR43"/>
          <cell r="AS43">
            <v>14331191.25</v>
          </cell>
          <cell r="AT43">
            <v>1792119.5</v>
          </cell>
          <cell r="AU43">
            <v>1792119.5</v>
          </cell>
          <cell r="AV43"/>
          <cell r="AW43"/>
          <cell r="AX43"/>
          <cell r="AY43">
            <v>1792119.5</v>
          </cell>
          <cell r="AZ43"/>
          <cell r="BA43"/>
          <cell r="BB43"/>
          <cell r="BC43"/>
          <cell r="BD43"/>
          <cell r="BE43"/>
          <cell r="BF43"/>
          <cell r="BG43"/>
          <cell r="BH43"/>
          <cell r="BI43">
            <v>12539071.75</v>
          </cell>
          <cell r="BJ43"/>
          <cell r="BK43"/>
          <cell r="BL43">
            <v>242400</v>
          </cell>
          <cell r="BM43">
            <v>1993486</v>
          </cell>
          <cell r="BN43"/>
          <cell r="BO43">
            <v>3552646.27</v>
          </cell>
          <cell r="BP43"/>
          <cell r="BQ43"/>
          <cell r="BR43">
            <v>1054171</v>
          </cell>
          <cell r="BS43"/>
          <cell r="BT43"/>
          <cell r="BU43">
            <v>2395855.42</v>
          </cell>
          <cell r="BV43">
            <v>2151428.5099999998</v>
          </cell>
          <cell r="BW43"/>
          <cell r="BX43">
            <v>1149084.55</v>
          </cell>
          <cell r="BY43"/>
          <cell r="BZ43"/>
          <cell r="CA43"/>
          <cell r="CB43"/>
          <cell r="CC43"/>
          <cell r="CD43"/>
          <cell r="CE43"/>
          <cell r="CF43"/>
          <cell r="CG43"/>
          <cell r="CH43"/>
          <cell r="CI43"/>
          <cell r="CJ43"/>
          <cell r="CK43"/>
          <cell r="CL43"/>
          <cell r="CM43"/>
          <cell r="CN43"/>
          <cell r="CO43"/>
          <cell r="CP43"/>
          <cell r="CQ43"/>
          <cell r="CR43"/>
          <cell r="CS43"/>
          <cell r="CT43"/>
          <cell r="CU43"/>
          <cell r="CV43"/>
          <cell r="CW43"/>
          <cell r="CX43"/>
          <cell r="CY43"/>
          <cell r="CZ43"/>
        </row>
        <row r="44">
          <cell r="F44" t="str">
            <v>Dotacje na zadania bieżące</v>
          </cell>
          <cell r="G44" t="str">
            <v>852</v>
          </cell>
          <cell r="H44" t="str">
            <v>85203</v>
          </cell>
          <cell r="I44" t="str">
            <v>2360</v>
          </cell>
          <cell r="J44">
            <v>15386282</v>
          </cell>
          <cell r="K44">
            <v>1848430</v>
          </cell>
          <cell r="L44">
            <v>1848430</v>
          </cell>
          <cell r="P44">
            <v>1848430</v>
          </cell>
          <cell r="Z44">
            <v>13537852</v>
          </cell>
          <cell r="AC44">
            <v>242400</v>
          </cell>
          <cell r="AD44">
            <v>1997077</v>
          </cell>
          <cell r="AF44">
            <v>3557521</v>
          </cell>
          <cell r="AI44">
            <v>1054171</v>
          </cell>
          <cell r="AL44">
            <v>3382000</v>
          </cell>
          <cell r="AM44">
            <v>2155460</v>
          </cell>
          <cell r="AO44">
            <v>1149223</v>
          </cell>
          <cell r="AS44">
            <v>14331191.25</v>
          </cell>
          <cell r="AT44">
            <v>1792119.5</v>
          </cell>
          <cell r="AU44">
            <v>1792119.5</v>
          </cell>
          <cell r="AY44">
            <v>1792119.5</v>
          </cell>
          <cell r="BI44">
            <v>12539071.75</v>
          </cell>
          <cell r="BL44">
            <v>242400</v>
          </cell>
          <cell r="BM44">
            <v>1993486</v>
          </cell>
          <cell r="BO44">
            <v>3552646.27</v>
          </cell>
          <cell r="BR44">
            <v>1054171</v>
          </cell>
          <cell r="BU44">
            <v>2395855.42</v>
          </cell>
          <cell r="BV44">
            <v>2151428.5099999998</v>
          </cell>
          <cell r="BX44">
            <v>1149084.55</v>
          </cell>
          <cell r="CB44"/>
          <cell r="CC44"/>
          <cell r="CD44"/>
          <cell r="CE44"/>
          <cell r="CF44"/>
          <cell r="CG44"/>
          <cell r="CH44"/>
          <cell r="CI44"/>
          <cell r="CJ44"/>
          <cell r="CK44"/>
          <cell r="CL44"/>
          <cell r="CM44"/>
          <cell r="CN44"/>
          <cell r="CO44"/>
          <cell r="CP44"/>
          <cell r="CQ44"/>
          <cell r="CR44"/>
          <cell r="CS44"/>
          <cell r="CT44"/>
          <cell r="CU44"/>
          <cell r="CV44"/>
          <cell r="CW44"/>
          <cell r="CX44"/>
          <cell r="CY44"/>
          <cell r="CZ44"/>
        </row>
        <row r="45">
          <cell r="F45" t="str">
            <v>Dotacje na zadania bieżące</v>
          </cell>
          <cell r="G45" t="str">
            <v>852</v>
          </cell>
          <cell r="H45" t="str">
            <v>85205</v>
          </cell>
          <cell r="I45" t="str">
            <v>Wynik</v>
          </cell>
          <cell r="J45">
            <v>886200</v>
          </cell>
          <cell r="K45">
            <v>731200</v>
          </cell>
          <cell r="L45">
            <v>731200</v>
          </cell>
          <cell r="M45"/>
          <cell r="N45"/>
          <cell r="O45"/>
          <cell r="P45">
            <v>731200</v>
          </cell>
          <cell r="Q45"/>
          <cell r="R45"/>
          <cell r="S45"/>
          <cell r="T45"/>
          <cell r="U45"/>
          <cell r="V45"/>
          <cell r="W45"/>
          <cell r="X45"/>
          <cell r="Y45"/>
          <cell r="Z45">
            <v>155000</v>
          </cell>
          <cell r="AA45"/>
          <cell r="AB45"/>
          <cell r="AC45"/>
          <cell r="AD45">
            <v>75000</v>
          </cell>
          <cell r="AE45">
            <v>10000</v>
          </cell>
          <cell r="AF45"/>
          <cell r="AG45"/>
          <cell r="AH45"/>
          <cell r="AI45"/>
          <cell r="AJ45"/>
          <cell r="AK45"/>
          <cell r="AL45">
            <v>70000</v>
          </cell>
          <cell r="AM45"/>
          <cell r="AN45"/>
          <cell r="AO45"/>
          <cell r="AP45"/>
          <cell r="AQ45"/>
          <cell r="AR45"/>
          <cell r="AS45">
            <v>886200</v>
          </cell>
          <cell r="AT45">
            <v>731200</v>
          </cell>
          <cell r="AU45">
            <v>731200</v>
          </cell>
          <cell r="AV45"/>
          <cell r="AW45"/>
          <cell r="AX45"/>
          <cell r="AY45">
            <v>731200</v>
          </cell>
          <cell r="AZ45"/>
          <cell r="BA45"/>
          <cell r="BB45"/>
          <cell r="BC45"/>
          <cell r="BD45"/>
          <cell r="BE45"/>
          <cell r="BF45"/>
          <cell r="BG45"/>
          <cell r="BH45"/>
          <cell r="BI45">
            <v>155000</v>
          </cell>
          <cell r="BJ45"/>
          <cell r="BK45"/>
          <cell r="BL45"/>
          <cell r="BM45">
            <v>75000</v>
          </cell>
          <cell r="BN45">
            <v>10000</v>
          </cell>
          <cell r="BO45"/>
          <cell r="BP45"/>
          <cell r="BQ45"/>
          <cell r="BR45"/>
          <cell r="BS45"/>
          <cell r="BT45"/>
          <cell r="BU45">
            <v>70000</v>
          </cell>
          <cell r="BV45"/>
          <cell r="BW45"/>
          <cell r="BX45"/>
          <cell r="BY45"/>
          <cell r="BZ45"/>
          <cell r="CA45"/>
          <cell r="CB45"/>
          <cell r="CC45"/>
          <cell r="CD45"/>
          <cell r="CE45"/>
          <cell r="CF45"/>
          <cell r="CG45"/>
          <cell r="CH45"/>
          <cell r="CI45"/>
          <cell r="CJ45"/>
          <cell r="CK45"/>
          <cell r="CL45"/>
          <cell r="CM45"/>
          <cell r="CN45"/>
          <cell r="CO45"/>
          <cell r="CP45"/>
          <cell r="CQ45"/>
          <cell r="CR45"/>
          <cell r="CS45"/>
          <cell r="CT45"/>
          <cell r="CU45"/>
          <cell r="CV45"/>
          <cell r="CW45"/>
          <cell r="CX45"/>
          <cell r="CY45"/>
          <cell r="CZ45"/>
        </row>
        <row r="46">
          <cell r="F46" t="str">
            <v>Dotacje na zadania bieżące</v>
          </cell>
          <cell r="G46" t="str">
            <v>852</v>
          </cell>
          <cell r="H46" t="str">
            <v>85205</v>
          </cell>
          <cell r="I46" t="str">
            <v>2360</v>
          </cell>
          <cell r="J46">
            <v>886200</v>
          </cell>
          <cell r="K46">
            <v>731200</v>
          </cell>
          <cell r="L46">
            <v>731200</v>
          </cell>
          <cell r="P46">
            <v>731200</v>
          </cell>
          <cell r="Z46">
            <v>155000</v>
          </cell>
          <cell r="AD46">
            <v>75000</v>
          </cell>
          <cell r="AE46">
            <v>10000</v>
          </cell>
          <cell r="AL46">
            <v>70000</v>
          </cell>
          <cell r="AS46">
            <v>886200</v>
          </cell>
          <cell r="AT46">
            <v>731200</v>
          </cell>
          <cell r="AU46">
            <v>731200</v>
          </cell>
          <cell r="AY46">
            <v>731200</v>
          </cell>
          <cell r="BI46">
            <v>155000</v>
          </cell>
          <cell r="BM46">
            <v>75000</v>
          </cell>
          <cell r="BN46">
            <v>10000</v>
          </cell>
          <cell r="BU46">
            <v>70000</v>
          </cell>
          <cell r="CB46"/>
          <cell r="CC46"/>
          <cell r="CD46"/>
          <cell r="CE46"/>
          <cell r="CF46"/>
          <cell r="CG46"/>
          <cell r="CH46"/>
          <cell r="CI46"/>
          <cell r="CJ46"/>
          <cell r="CK46"/>
          <cell r="CL46"/>
          <cell r="CM46"/>
          <cell r="CN46"/>
          <cell r="CO46"/>
          <cell r="CP46"/>
          <cell r="CQ46"/>
          <cell r="CR46"/>
          <cell r="CS46"/>
          <cell r="CT46"/>
          <cell r="CU46"/>
          <cell r="CV46"/>
          <cell r="CW46"/>
          <cell r="CX46"/>
          <cell r="CY46"/>
          <cell r="CZ46"/>
        </row>
        <row r="47">
          <cell r="F47" t="str">
            <v>Dotacje na zadania bieżące</v>
          </cell>
          <cell r="G47" t="str">
            <v>852</v>
          </cell>
          <cell r="H47" t="str">
            <v>85220</v>
          </cell>
          <cell r="I47" t="str">
            <v>Wynik</v>
          </cell>
          <cell r="J47">
            <v>2967878</v>
          </cell>
          <cell r="K47">
            <v>2967878</v>
          </cell>
          <cell r="L47">
            <v>2967878</v>
          </cell>
          <cell r="M47"/>
          <cell r="N47"/>
          <cell r="O47"/>
          <cell r="P47">
            <v>2967878</v>
          </cell>
          <cell r="Q47"/>
          <cell r="R47"/>
          <cell r="S47"/>
          <cell r="T47"/>
          <cell r="U47"/>
          <cell r="V47"/>
          <cell r="W47"/>
          <cell r="X47"/>
          <cell r="Y47"/>
          <cell r="Z47"/>
          <cell r="AA47"/>
          <cell r="AB47"/>
          <cell r="AC47"/>
          <cell r="AD47"/>
          <cell r="AE47"/>
          <cell r="AF47"/>
          <cell r="AG47"/>
          <cell r="AH47"/>
          <cell r="AI47"/>
          <cell r="AJ47"/>
          <cell r="AK47"/>
          <cell r="AL47"/>
          <cell r="AM47"/>
          <cell r="AN47"/>
          <cell r="AO47"/>
          <cell r="AP47"/>
          <cell r="AQ47"/>
          <cell r="AR47"/>
          <cell r="AS47">
            <v>2960389.27</v>
          </cell>
          <cell r="AT47">
            <v>2960389.27</v>
          </cell>
          <cell r="AU47">
            <v>2960389.27</v>
          </cell>
          <cell r="AV47"/>
          <cell r="AW47"/>
          <cell r="AX47"/>
          <cell r="AY47">
            <v>2960389.27</v>
          </cell>
          <cell r="AZ47"/>
          <cell r="BA47"/>
          <cell r="BB47"/>
          <cell r="BC47"/>
          <cell r="BD47"/>
          <cell r="BE47"/>
          <cell r="BF47"/>
          <cell r="BG47"/>
          <cell r="BH47"/>
          <cell r="BI47"/>
          <cell r="BJ47"/>
          <cell r="BK47"/>
          <cell r="BL47"/>
          <cell r="BM47"/>
          <cell r="BN47"/>
          <cell r="BO47"/>
          <cell r="BP47"/>
          <cell r="BQ47"/>
          <cell r="BR47"/>
          <cell r="BS47"/>
          <cell r="BT47"/>
          <cell r="BU47"/>
          <cell r="BV47"/>
          <cell r="BW47"/>
          <cell r="BX47"/>
          <cell r="BY47"/>
          <cell r="BZ47"/>
          <cell r="CA47"/>
          <cell r="CB47"/>
          <cell r="CC47"/>
          <cell r="CD47"/>
          <cell r="CE47"/>
          <cell r="CF47"/>
          <cell r="CG47"/>
          <cell r="CH47"/>
          <cell r="CI47"/>
          <cell r="CJ47"/>
          <cell r="CK47"/>
          <cell r="CL47"/>
          <cell r="CM47"/>
          <cell r="CN47"/>
          <cell r="CO47"/>
          <cell r="CP47"/>
          <cell r="CQ47"/>
          <cell r="CR47"/>
          <cell r="CS47"/>
          <cell r="CT47"/>
          <cell r="CU47"/>
          <cell r="CV47"/>
          <cell r="CW47"/>
          <cell r="CX47"/>
          <cell r="CY47"/>
          <cell r="CZ47"/>
        </row>
        <row r="48">
          <cell r="F48" t="str">
            <v>Dotacje na zadania bieżące</v>
          </cell>
          <cell r="G48" t="str">
            <v>852</v>
          </cell>
          <cell r="H48" t="str">
            <v>85220</v>
          </cell>
          <cell r="I48" t="str">
            <v>2360</v>
          </cell>
          <cell r="J48">
            <v>2967878</v>
          </cell>
          <cell r="K48">
            <v>2967878</v>
          </cell>
          <cell r="L48">
            <v>2967878</v>
          </cell>
          <cell r="P48">
            <v>2967878</v>
          </cell>
          <cell r="AS48">
            <v>2960389.27</v>
          </cell>
          <cell r="AT48">
            <v>2960389.27</v>
          </cell>
          <cell r="AU48">
            <v>2960389.27</v>
          </cell>
          <cell r="AY48">
            <v>2960389.27</v>
          </cell>
          <cell r="CB48"/>
          <cell r="CC48"/>
          <cell r="CD48"/>
          <cell r="CE48"/>
          <cell r="CF48"/>
          <cell r="CG48"/>
          <cell r="CH48"/>
          <cell r="CI48"/>
          <cell r="CJ48"/>
          <cell r="CK48"/>
          <cell r="CL48"/>
          <cell r="CM48"/>
          <cell r="CN48"/>
          <cell r="CO48"/>
          <cell r="CP48"/>
          <cell r="CQ48"/>
          <cell r="CR48"/>
          <cell r="CS48"/>
          <cell r="CT48"/>
          <cell r="CU48"/>
          <cell r="CV48"/>
          <cell r="CW48"/>
          <cell r="CX48"/>
          <cell r="CY48"/>
          <cell r="CZ48"/>
        </row>
        <row r="49">
          <cell r="F49" t="str">
            <v>Dotacje na zadania bieżące</v>
          </cell>
          <cell r="G49" t="str">
            <v>852</v>
          </cell>
          <cell r="H49" t="str">
            <v>85295</v>
          </cell>
          <cell r="I49" t="str">
            <v>Wynik</v>
          </cell>
          <cell r="J49">
            <v>49413765</v>
          </cell>
          <cell r="K49">
            <v>47682815</v>
          </cell>
          <cell r="L49">
            <v>47682815</v>
          </cell>
          <cell r="M49"/>
          <cell r="N49"/>
          <cell r="O49"/>
          <cell r="P49">
            <v>47682815</v>
          </cell>
          <cell r="Q49"/>
          <cell r="R49"/>
          <cell r="S49"/>
          <cell r="T49"/>
          <cell r="U49"/>
          <cell r="V49"/>
          <cell r="W49"/>
          <cell r="X49"/>
          <cell r="Y49"/>
          <cell r="Z49">
            <v>1730950</v>
          </cell>
          <cell r="AA49">
            <v>80000</v>
          </cell>
          <cell r="AB49"/>
          <cell r="AC49">
            <v>154800</v>
          </cell>
          <cell r="AD49">
            <v>100900</v>
          </cell>
          <cell r="AE49">
            <v>57000</v>
          </cell>
          <cell r="AF49"/>
          <cell r="AG49">
            <v>60000</v>
          </cell>
          <cell r="AH49"/>
          <cell r="AI49">
            <v>70000</v>
          </cell>
          <cell r="AJ49"/>
          <cell r="AK49"/>
          <cell r="AL49">
            <v>780000</v>
          </cell>
          <cell r="AM49">
            <v>140000</v>
          </cell>
          <cell r="AN49">
            <v>80000</v>
          </cell>
          <cell r="AO49"/>
          <cell r="AP49">
            <v>24250</v>
          </cell>
          <cell r="AQ49">
            <v>184000</v>
          </cell>
          <cell r="AR49"/>
          <cell r="AS49">
            <v>42606382.890000001</v>
          </cell>
          <cell r="AT49">
            <v>40908505.890000001</v>
          </cell>
          <cell r="AU49">
            <v>40908505.890000001</v>
          </cell>
          <cell r="AV49"/>
          <cell r="AW49"/>
          <cell r="AX49"/>
          <cell r="AY49">
            <v>40908505.890000001</v>
          </cell>
          <cell r="AZ49"/>
          <cell r="BA49"/>
          <cell r="BB49"/>
          <cell r="BC49"/>
          <cell r="BD49"/>
          <cell r="BE49"/>
          <cell r="BF49"/>
          <cell r="BG49"/>
          <cell r="BH49"/>
          <cell r="BI49">
            <v>1697877</v>
          </cell>
          <cell r="BJ49">
            <v>80000</v>
          </cell>
          <cell r="BK49"/>
          <cell r="BL49">
            <v>154800</v>
          </cell>
          <cell r="BM49">
            <v>100900</v>
          </cell>
          <cell r="BN49">
            <v>57000</v>
          </cell>
          <cell r="BO49"/>
          <cell r="BP49">
            <v>59932</v>
          </cell>
          <cell r="BQ49"/>
          <cell r="BR49">
            <v>70000</v>
          </cell>
          <cell r="BS49"/>
          <cell r="BT49"/>
          <cell r="BU49">
            <v>747005</v>
          </cell>
          <cell r="BV49">
            <v>140000</v>
          </cell>
          <cell r="BW49">
            <v>80000</v>
          </cell>
          <cell r="BX49"/>
          <cell r="BY49">
            <v>24250</v>
          </cell>
          <cell r="BZ49">
            <v>183990</v>
          </cell>
          <cell r="CA49"/>
          <cell r="CB49"/>
          <cell r="CC49"/>
          <cell r="CD49"/>
          <cell r="CE49"/>
          <cell r="CF49"/>
          <cell r="CG49"/>
          <cell r="CH49"/>
          <cell r="CI49"/>
          <cell r="CJ49"/>
          <cell r="CK49"/>
          <cell r="CL49"/>
          <cell r="CM49"/>
          <cell r="CN49"/>
          <cell r="CO49"/>
          <cell r="CP49"/>
          <cell r="CQ49"/>
          <cell r="CR49"/>
          <cell r="CS49"/>
          <cell r="CT49"/>
          <cell r="CU49"/>
          <cell r="CV49"/>
          <cell r="CW49"/>
          <cell r="CX49"/>
          <cell r="CY49"/>
          <cell r="CZ49"/>
        </row>
        <row r="50">
          <cell r="F50" t="str">
            <v>Dotacje na zadania bieżące</v>
          </cell>
          <cell r="G50" t="str">
            <v>852</v>
          </cell>
          <cell r="H50" t="str">
            <v>85295</v>
          </cell>
          <cell r="I50" t="str">
            <v>2360</v>
          </cell>
          <cell r="J50">
            <v>49413765</v>
          </cell>
          <cell r="K50">
            <v>47682815</v>
          </cell>
          <cell r="L50">
            <v>47682815</v>
          </cell>
          <cell r="P50">
            <v>47682815</v>
          </cell>
          <cell r="Z50">
            <v>1730950</v>
          </cell>
          <cell r="AA50">
            <v>80000</v>
          </cell>
          <cell r="AC50">
            <v>154800</v>
          </cell>
          <cell r="AD50">
            <v>100900</v>
          </cell>
          <cell r="AE50">
            <v>57000</v>
          </cell>
          <cell r="AG50">
            <v>60000</v>
          </cell>
          <cell r="AI50">
            <v>70000</v>
          </cell>
          <cell r="AL50">
            <v>780000</v>
          </cell>
          <cell r="AM50">
            <v>140000</v>
          </cell>
          <cell r="AN50">
            <v>80000</v>
          </cell>
          <cell r="AP50">
            <v>24250</v>
          </cell>
          <cell r="AQ50">
            <v>184000</v>
          </cell>
          <cell r="AS50">
            <v>42606382.890000001</v>
          </cell>
          <cell r="AT50">
            <v>40908505.890000001</v>
          </cell>
          <cell r="AU50">
            <v>40908505.890000001</v>
          </cell>
          <cell r="AY50">
            <v>40908505.890000001</v>
          </cell>
          <cell r="BI50">
            <v>1697877</v>
          </cell>
          <cell r="BJ50">
            <v>80000</v>
          </cell>
          <cell r="BL50">
            <v>154800</v>
          </cell>
          <cell r="BM50">
            <v>100900</v>
          </cell>
          <cell r="BN50">
            <v>57000</v>
          </cell>
          <cell r="BP50">
            <v>59932</v>
          </cell>
          <cell r="BR50">
            <v>70000</v>
          </cell>
          <cell r="BU50">
            <v>747005</v>
          </cell>
          <cell r="BV50">
            <v>140000</v>
          </cell>
          <cell r="BW50">
            <v>80000</v>
          </cell>
          <cell r="BY50">
            <v>24250</v>
          </cell>
          <cell r="BZ50">
            <v>183990</v>
          </cell>
          <cell r="CB50"/>
          <cell r="CC50"/>
          <cell r="CD50"/>
          <cell r="CE50"/>
          <cell r="CF50"/>
          <cell r="CG50"/>
          <cell r="CH50"/>
          <cell r="CI50"/>
          <cell r="CJ50"/>
          <cell r="CK50"/>
          <cell r="CL50"/>
          <cell r="CM50"/>
          <cell r="CN50"/>
          <cell r="CO50"/>
          <cell r="CP50"/>
          <cell r="CQ50"/>
          <cell r="CR50"/>
          <cell r="CS50"/>
          <cell r="CT50"/>
          <cell r="CU50"/>
          <cell r="CV50"/>
          <cell r="CW50"/>
          <cell r="CX50"/>
          <cell r="CY50"/>
          <cell r="CZ50"/>
        </row>
        <row r="51">
          <cell r="F51" t="str">
            <v>Dotacje na zadania bieżące</v>
          </cell>
          <cell r="G51" t="str">
            <v>853</v>
          </cell>
          <cell r="H51" t="str">
            <v>Wynik</v>
          </cell>
          <cell r="I51" t="str">
            <v/>
          </cell>
          <cell r="J51">
            <v>8136706</v>
          </cell>
          <cell r="K51">
            <v>1672738</v>
          </cell>
          <cell r="L51">
            <v>1672738</v>
          </cell>
          <cell r="M51"/>
          <cell r="N51"/>
          <cell r="O51"/>
          <cell r="P51">
            <v>1672738</v>
          </cell>
          <cell r="Q51"/>
          <cell r="R51"/>
          <cell r="S51"/>
          <cell r="T51"/>
          <cell r="U51"/>
          <cell r="V51"/>
          <cell r="W51"/>
          <cell r="X51"/>
          <cell r="Y51"/>
          <cell r="Z51">
            <v>6463968</v>
          </cell>
          <cell r="AA51">
            <v>250000</v>
          </cell>
          <cell r="AB51">
            <v>150000</v>
          </cell>
          <cell r="AC51">
            <v>918000</v>
          </cell>
          <cell r="AD51">
            <v>1501000</v>
          </cell>
          <cell r="AE51">
            <v>487000</v>
          </cell>
          <cell r="AF51">
            <v>851218</v>
          </cell>
          <cell r="AG51"/>
          <cell r="AH51"/>
          <cell r="AI51">
            <v>250000</v>
          </cell>
          <cell r="AJ51"/>
          <cell r="AK51"/>
          <cell r="AL51">
            <v>942000</v>
          </cell>
          <cell r="AM51">
            <v>590000</v>
          </cell>
          <cell r="AN51">
            <v>95000</v>
          </cell>
          <cell r="AO51"/>
          <cell r="AP51">
            <v>25750</v>
          </cell>
          <cell r="AQ51">
            <v>404000</v>
          </cell>
          <cell r="AR51"/>
          <cell r="AS51">
            <v>7834355.9699999997</v>
          </cell>
          <cell r="AT51">
            <v>1440800</v>
          </cell>
          <cell r="AU51">
            <v>1440800</v>
          </cell>
          <cell r="AV51"/>
          <cell r="AW51"/>
          <cell r="AX51"/>
          <cell r="AY51">
            <v>1440800</v>
          </cell>
          <cell r="AZ51"/>
          <cell r="BA51"/>
          <cell r="BB51"/>
          <cell r="BC51"/>
          <cell r="BD51"/>
          <cell r="BE51"/>
          <cell r="BF51"/>
          <cell r="BG51"/>
          <cell r="BH51"/>
          <cell r="BI51">
            <v>6393555.9699999997</v>
          </cell>
          <cell r="BJ51">
            <v>250000</v>
          </cell>
          <cell r="BK51">
            <v>150000</v>
          </cell>
          <cell r="BL51">
            <v>918000</v>
          </cell>
          <cell r="BM51">
            <v>1500952.75</v>
          </cell>
          <cell r="BN51">
            <v>476259.72</v>
          </cell>
          <cell r="BO51">
            <v>840418</v>
          </cell>
          <cell r="BP51"/>
          <cell r="BQ51"/>
          <cell r="BR51">
            <v>250000</v>
          </cell>
          <cell r="BS51"/>
          <cell r="BT51"/>
          <cell r="BU51">
            <v>912440</v>
          </cell>
          <cell r="BV51">
            <v>590000</v>
          </cell>
          <cell r="BW51">
            <v>94600</v>
          </cell>
          <cell r="BX51"/>
          <cell r="BY51">
            <v>10000</v>
          </cell>
          <cell r="BZ51">
            <v>400885.5</v>
          </cell>
          <cell r="CA51"/>
          <cell r="CB51"/>
          <cell r="CC51"/>
          <cell r="CD51"/>
          <cell r="CE51"/>
          <cell r="CF51"/>
          <cell r="CG51"/>
          <cell r="CH51"/>
          <cell r="CI51"/>
          <cell r="CJ51"/>
          <cell r="CK51"/>
          <cell r="CL51"/>
          <cell r="CM51"/>
          <cell r="CN51"/>
          <cell r="CO51"/>
          <cell r="CP51"/>
          <cell r="CQ51"/>
          <cell r="CR51"/>
          <cell r="CS51"/>
          <cell r="CT51"/>
          <cell r="CU51"/>
          <cell r="CV51"/>
          <cell r="CW51"/>
          <cell r="CX51"/>
          <cell r="CY51"/>
          <cell r="CZ51"/>
        </row>
        <row r="52">
          <cell r="F52" t="str">
            <v>Dotacje na zadania bieżące</v>
          </cell>
          <cell r="G52" t="str">
            <v>853</v>
          </cell>
          <cell r="H52" t="str">
            <v>85395</v>
          </cell>
          <cell r="I52" t="str">
            <v>Wynik</v>
          </cell>
          <cell r="J52">
            <v>8136706</v>
          </cell>
          <cell r="K52">
            <v>1672738</v>
          </cell>
          <cell r="L52">
            <v>1672738</v>
          </cell>
          <cell r="M52"/>
          <cell r="N52"/>
          <cell r="O52"/>
          <cell r="P52">
            <v>1672738</v>
          </cell>
          <cell r="Q52"/>
          <cell r="R52"/>
          <cell r="S52"/>
          <cell r="T52"/>
          <cell r="U52"/>
          <cell r="V52"/>
          <cell r="W52"/>
          <cell r="X52"/>
          <cell r="Y52"/>
          <cell r="Z52">
            <v>6463968</v>
          </cell>
          <cell r="AA52">
            <v>250000</v>
          </cell>
          <cell r="AB52">
            <v>150000</v>
          </cell>
          <cell r="AC52">
            <v>918000</v>
          </cell>
          <cell r="AD52">
            <v>1501000</v>
          </cell>
          <cell r="AE52">
            <v>487000</v>
          </cell>
          <cell r="AF52">
            <v>851218</v>
          </cell>
          <cell r="AG52"/>
          <cell r="AH52"/>
          <cell r="AI52">
            <v>250000</v>
          </cell>
          <cell r="AJ52"/>
          <cell r="AK52"/>
          <cell r="AL52">
            <v>942000</v>
          </cell>
          <cell r="AM52">
            <v>590000</v>
          </cell>
          <cell r="AN52">
            <v>95000</v>
          </cell>
          <cell r="AO52"/>
          <cell r="AP52">
            <v>25750</v>
          </cell>
          <cell r="AQ52">
            <v>404000</v>
          </cell>
          <cell r="AR52"/>
          <cell r="AS52">
            <v>7834355.9699999997</v>
          </cell>
          <cell r="AT52">
            <v>1440800</v>
          </cell>
          <cell r="AU52">
            <v>1440800</v>
          </cell>
          <cell r="AV52"/>
          <cell r="AW52"/>
          <cell r="AX52"/>
          <cell r="AY52">
            <v>1440800</v>
          </cell>
          <cell r="AZ52"/>
          <cell r="BA52"/>
          <cell r="BB52"/>
          <cell r="BC52"/>
          <cell r="BD52"/>
          <cell r="BE52"/>
          <cell r="BF52"/>
          <cell r="BG52"/>
          <cell r="BH52"/>
          <cell r="BI52">
            <v>6393555.9699999997</v>
          </cell>
          <cell r="BJ52">
            <v>250000</v>
          </cell>
          <cell r="BK52">
            <v>150000</v>
          </cell>
          <cell r="BL52">
            <v>918000</v>
          </cell>
          <cell r="BM52">
            <v>1500952.75</v>
          </cell>
          <cell r="BN52">
            <v>476259.72</v>
          </cell>
          <cell r="BO52">
            <v>840418</v>
          </cell>
          <cell r="BP52"/>
          <cell r="BQ52"/>
          <cell r="BR52">
            <v>250000</v>
          </cell>
          <cell r="BS52"/>
          <cell r="BT52"/>
          <cell r="BU52">
            <v>912440</v>
          </cell>
          <cell r="BV52">
            <v>590000</v>
          </cell>
          <cell r="BW52">
            <v>94600</v>
          </cell>
          <cell r="BX52"/>
          <cell r="BY52">
            <v>10000</v>
          </cell>
          <cell r="BZ52">
            <v>400885.5</v>
          </cell>
          <cell r="CA52"/>
          <cell r="CB52"/>
          <cell r="CC52"/>
          <cell r="CD52"/>
          <cell r="CE52"/>
          <cell r="CF52"/>
          <cell r="CG52"/>
          <cell r="CH52"/>
          <cell r="CI52"/>
          <cell r="CJ52"/>
          <cell r="CK52"/>
          <cell r="CL52"/>
          <cell r="CM52"/>
          <cell r="CN52"/>
          <cell r="CO52"/>
          <cell r="CP52"/>
          <cell r="CQ52"/>
          <cell r="CR52"/>
          <cell r="CS52"/>
          <cell r="CT52"/>
          <cell r="CU52"/>
          <cell r="CV52"/>
          <cell r="CW52"/>
          <cell r="CX52"/>
          <cell r="CY52"/>
          <cell r="CZ52"/>
        </row>
        <row r="53">
          <cell r="F53" t="str">
            <v>Dotacje na zadania bieżące</v>
          </cell>
          <cell r="G53" t="str">
            <v>853</v>
          </cell>
          <cell r="H53" t="str">
            <v>85395</v>
          </cell>
          <cell r="I53" t="str">
            <v>2360</v>
          </cell>
          <cell r="J53">
            <v>8136706</v>
          </cell>
          <cell r="K53">
            <v>1672738</v>
          </cell>
          <cell r="L53">
            <v>1672738</v>
          </cell>
          <cell r="P53">
            <v>1672738</v>
          </cell>
          <cell r="Z53">
            <v>6463968</v>
          </cell>
          <cell r="AA53">
            <v>250000</v>
          </cell>
          <cell r="AB53">
            <v>150000</v>
          </cell>
          <cell r="AC53">
            <v>918000</v>
          </cell>
          <cell r="AD53">
            <v>1501000</v>
          </cell>
          <cell r="AE53">
            <v>487000</v>
          </cell>
          <cell r="AF53">
            <v>851218</v>
          </cell>
          <cell r="AI53">
            <v>250000</v>
          </cell>
          <cell r="AL53">
            <v>942000</v>
          </cell>
          <cell r="AM53">
            <v>590000</v>
          </cell>
          <cell r="AN53">
            <v>95000</v>
          </cell>
          <cell r="AP53">
            <v>25750</v>
          </cell>
          <cell r="AQ53">
            <v>404000</v>
          </cell>
          <cell r="AS53">
            <v>7834355.9699999997</v>
          </cell>
          <cell r="AT53">
            <v>1440800</v>
          </cell>
          <cell r="AU53">
            <v>1440800</v>
          </cell>
          <cell r="AY53">
            <v>1440800</v>
          </cell>
          <cell r="BI53">
            <v>6393555.9699999997</v>
          </cell>
          <cell r="BJ53">
            <v>250000</v>
          </cell>
          <cell r="BK53">
            <v>150000</v>
          </cell>
          <cell r="BL53">
            <v>918000</v>
          </cell>
          <cell r="BM53">
            <v>1500952.75</v>
          </cell>
          <cell r="BN53">
            <v>476259.72</v>
          </cell>
          <cell r="BO53">
            <v>840418</v>
          </cell>
          <cell r="BR53">
            <v>250000</v>
          </cell>
          <cell r="BU53">
            <v>912440</v>
          </cell>
          <cell r="BV53">
            <v>590000</v>
          </cell>
          <cell r="BW53">
            <v>94600</v>
          </cell>
          <cell r="BY53">
            <v>10000</v>
          </cell>
          <cell r="BZ53">
            <v>400885.5</v>
          </cell>
          <cell r="CB53"/>
          <cell r="CC53"/>
          <cell r="CD53"/>
          <cell r="CE53"/>
          <cell r="CF53"/>
          <cell r="CG53"/>
          <cell r="CH53"/>
          <cell r="CI53"/>
          <cell r="CJ53"/>
          <cell r="CK53"/>
          <cell r="CL53"/>
          <cell r="CM53"/>
          <cell r="CN53"/>
          <cell r="CO53"/>
          <cell r="CP53"/>
          <cell r="CQ53"/>
          <cell r="CR53"/>
          <cell r="CS53"/>
          <cell r="CT53"/>
          <cell r="CU53"/>
          <cell r="CV53"/>
          <cell r="CW53"/>
          <cell r="CX53"/>
          <cell r="CY53"/>
          <cell r="CZ53"/>
        </row>
        <row r="54">
          <cell r="F54" t="str">
            <v>Dotacje na zadania bieżące</v>
          </cell>
          <cell r="G54" t="str">
            <v>854</v>
          </cell>
          <cell r="H54" t="str">
            <v>Wynik</v>
          </cell>
          <cell r="I54" t="str">
            <v/>
          </cell>
          <cell r="J54">
            <v>7439908</v>
          </cell>
          <cell r="K54">
            <v>6039908</v>
          </cell>
          <cell r="L54">
            <v>6039908</v>
          </cell>
          <cell r="M54">
            <v>6039908</v>
          </cell>
          <cell r="N54"/>
          <cell r="O54"/>
          <cell r="P54"/>
          <cell r="Q54"/>
          <cell r="R54"/>
          <cell r="S54"/>
          <cell r="T54"/>
          <cell r="U54"/>
          <cell r="V54"/>
          <cell r="W54"/>
          <cell r="X54"/>
          <cell r="Y54"/>
          <cell r="Z54">
            <v>1400000</v>
          </cell>
          <cell r="AA54"/>
          <cell r="AB54">
            <v>50000</v>
          </cell>
          <cell r="AC54"/>
          <cell r="AD54">
            <v>400000</v>
          </cell>
          <cell r="AE54"/>
          <cell r="AF54">
            <v>80000</v>
          </cell>
          <cell r="AG54"/>
          <cell r="AH54"/>
          <cell r="AI54">
            <v>240000</v>
          </cell>
          <cell r="AJ54">
            <v>250000</v>
          </cell>
          <cell r="AK54">
            <v>100000</v>
          </cell>
          <cell r="AL54"/>
          <cell r="AM54"/>
          <cell r="AN54"/>
          <cell r="AO54"/>
          <cell r="AP54"/>
          <cell r="AQ54">
            <v>280000</v>
          </cell>
          <cell r="AR54"/>
          <cell r="AS54">
            <v>7398651.6699999999</v>
          </cell>
          <cell r="AT54">
            <v>6018651.6699999999</v>
          </cell>
          <cell r="AU54">
            <v>6018651.6699999999</v>
          </cell>
          <cell r="AV54">
            <v>6018651.6699999999</v>
          </cell>
          <cell r="AW54"/>
          <cell r="AX54"/>
          <cell r="AY54"/>
          <cell r="AZ54"/>
          <cell r="BA54"/>
          <cell r="BB54"/>
          <cell r="BC54"/>
          <cell r="BD54"/>
          <cell r="BE54"/>
          <cell r="BF54"/>
          <cell r="BG54"/>
          <cell r="BH54"/>
          <cell r="BI54">
            <v>1380000</v>
          </cell>
          <cell r="BJ54"/>
          <cell r="BK54">
            <v>50000</v>
          </cell>
          <cell r="BL54"/>
          <cell r="BM54">
            <v>400000</v>
          </cell>
          <cell r="BN54"/>
          <cell r="BO54">
            <v>80000</v>
          </cell>
          <cell r="BP54"/>
          <cell r="BQ54"/>
          <cell r="BR54">
            <v>240000</v>
          </cell>
          <cell r="BS54">
            <v>230000</v>
          </cell>
          <cell r="BT54">
            <v>100000</v>
          </cell>
          <cell r="BU54"/>
          <cell r="BV54"/>
          <cell r="BW54"/>
          <cell r="BX54"/>
          <cell r="BY54"/>
          <cell r="BZ54">
            <v>280000</v>
          </cell>
          <cell r="CA54"/>
          <cell r="CB54"/>
          <cell r="CC54"/>
          <cell r="CD54"/>
          <cell r="CE54"/>
          <cell r="CF54"/>
          <cell r="CG54"/>
          <cell r="CH54"/>
          <cell r="CI54"/>
          <cell r="CJ54"/>
          <cell r="CK54"/>
          <cell r="CL54"/>
          <cell r="CM54"/>
          <cell r="CN54"/>
          <cell r="CO54"/>
          <cell r="CP54"/>
          <cell r="CQ54"/>
          <cell r="CR54"/>
          <cell r="CS54"/>
          <cell r="CT54"/>
          <cell r="CU54"/>
          <cell r="CV54"/>
          <cell r="CW54"/>
          <cell r="CX54"/>
          <cell r="CY54"/>
          <cell r="CZ54"/>
        </row>
        <row r="55">
          <cell r="F55" t="str">
            <v>Dotacje na zadania bieżące</v>
          </cell>
          <cell r="G55" t="str">
            <v>854</v>
          </cell>
          <cell r="H55" t="str">
            <v>85412</v>
          </cell>
          <cell r="I55" t="str">
            <v>Wynik</v>
          </cell>
          <cell r="J55">
            <v>3676564</v>
          </cell>
          <cell r="K55">
            <v>2300000</v>
          </cell>
          <cell r="L55">
            <v>2300000</v>
          </cell>
          <cell r="M55">
            <v>2300000</v>
          </cell>
          <cell r="N55"/>
          <cell r="O55"/>
          <cell r="P55"/>
          <cell r="Q55"/>
          <cell r="R55"/>
          <cell r="S55"/>
          <cell r="T55"/>
          <cell r="U55"/>
          <cell r="V55"/>
          <cell r="W55"/>
          <cell r="X55"/>
          <cell r="Y55"/>
          <cell r="Z55">
            <v>1376564</v>
          </cell>
          <cell r="AA55"/>
          <cell r="AB55">
            <v>50000</v>
          </cell>
          <cell r="AC55"/>
          <cell r="AD55">
            <v>400000</v>
          </cell>
          <cell r="AE55"/>
          <cell r="AF55">
            <v>80000</v>
          </cell>
          <cell r="AG55"/>
          <cell r="AH55"/>
          <cell r="AI55">
            <v>240000</v>
          </cell>
          <cell r="AJ55">
            <v>250000</v>
          </cell>
          <cell r="AK55">
            <v>100000</v>
          </cell>
          <cell r="AL55"/>
          <cell r="AM55"/>
          <cell r="AN55"/>
          <cell r="AO55"/>
          <cell r="AP55"/>
          <cell r="AQ55">
            <v>256564</v>
          </cell>
          <cell r="AR55"/>
          <cell r="AS55">
            <v>3655445.19</v>
          </cell>
          <cell r="AT55">
            <v>2298881.19</v>
          </cell>
          <cell r="AU55">
            <v>2298881.19</v>
          </cell>
          <cell r="AV55">
            <v>2298881.19</v>
          </cell>
          <cell r="AW55"/>
          <cell r="AX55"/>
          <cell r="AY55"/>
          <cell r="AZ55"/>
          <cell r="BA55"/>
          <cell r="BB55"/>
          <cell r="BC55"/>
          <cell r="BD55"/>
          <cell r="BE55"/>
          <cell r="BF55"/>
          <cell r="BG55"/>
          <cell r="BH55"/>
          <cell r="BI55">
            <v>1356564</v>
          </cell>
          <cell r="BJ55"/>
          <cell r="BK55">
            <v>50000</v>
          </cell>
          <cell r="BL55"/>
          <cell r="BM55">
            <v>400000</v>
          </cell>
          <cell r="BN55"/>
          <cell r="BO55">
            <v>80000</v>
          </cell>
          <cell r="BP55"/>
          <cell r="BQ55"/>
          <cell r="BR55">
            <v>240000</v>
          </cell>
          <cell r="BS55">
            <v>230000</v>
          </cell>
          <cell r="BT55">
            <v>100000</v>
          </cell>
          <cell r="BU55"/>
          <cell r="BV55"/>
          <cell r="BW55"/>
          <cell r="BX55"/>
          <cell r="BY55"/>
          <cell r="BZ55">
            <v>256564</v>
          </cell>
          <cell r="CA55"/>
          <cell r="CB55"/>
          <cell r="CC55"/>
          <cell r="CD55"/>
          <cell r="CE55"/>
          <cell r="CF55"/>
          <cell r="CG55"/>
          <cell r="CH55"/>
          <cell r="CI55"/>
          <cell r="CJ55"/>
          <cell r="CK55"/>
          <cell r="CL55"/>
          <cell r="CM55"/>
          <cell r="CN55"/>
          <cell r="CO55"/>
          <cell r="CP55"/>
          <cell r="CQ55"/>
          <cell r="CR55"/>
          <cell r="CS55"/>
          <cell r="CT55"/>
          <cell r="CU55"/>
          <cell r="CV55"/>
          <cell r="CW55"/>
          <cell r="CX55"/>
          <cell r="CY55"/>
          <cell r="CZ55"/>
        </row>
        <row r="56">
          <cell r="F56" t="str">
            <v>Dotacje na zadania bieżące</v>
          </cell>
          <cell r="G56" t="str">
            <v>854</v>
          </cell>
          <cell r="H56" t="str">
            <v>85412</v>
          </cell>
          <cell r="I56" t="str">
            <v>2360</v>
          </cell>
          <cell r="J56">
            <v>3676564</v>
          </cell>
          <cell r="K56">
            <v>2300000</v>
          </cell>
          <cell r="L56">
            <v>2300000</v>
          </cell>
          <cell r="M56">
            <v>2300000</v>
          </cell>
          <cell r="Z56">
            <v>1376564</v>
          </cell>
          <cell r="AB56">
            <v>50000</v>
          </cell>
          <cell r="AD56">
            <v>400000</v>
          </cell>
          <cell r="AF56">
            <v>80000</v>
          </cell>
          <cell r="AI56">
            <v>240000</v>
          </cell>
          <cell r="AJ56">
            <v>250000</v>
          </cell>
          <cell r="AK56">
            <v>100000</v>
          </cell>
          <cell r="AQ56">
            <v>256564</v>
          </cell>
          <cell r="AS56">
            <v>3655445.19</v>
          </cell>
          <cell r="AT56">
            <v>2298881.19</v>
          </cell>
          <cell r="AU56">
            <v>2298881.19</v>
          </cell>
          <cell r="AV56">
            <v>2298881.19</v>
          </cell>
          <cell r="BI56">
            <v>1356564</v>
          </cell>
          <cell r="BK56">
            <v>50000</v>
          </cell>
          <cell r="BM56">
            <v>400000</v>
          </cell>
          <cell r="BO56">
            <v>80000</v>
          </cell>
          <cell r="BR56">
            <v>240000</v>
          </cell>
          <cell r="BS56">
            <v>230000</v>
          </cell>
          <cell r="BT56">
            <v>100000</v>
          </cell>
          <cell r="BZ56">
            <v>256564</v>
          </cell>
          <cell r="CB56"/>
          <cell r="CC56"/>
          <cell r="CD56"/>
          <cell r="CE56"/>
          <cell r="CF56"/>
          <cell r="CG56"/>
          <cell r="CH56"/>
          <cell r="CI56"/>
          <cell r="CJ56"/>
          <cell r="CK56"/>
          <cell r="CL56"/>
          <cell r="CM56"/>
          <cell r="CN56"/>
          <cell r="CO56"/>
          <cell r="CP56"/>
          <cell r="CQ56"/>
          <cell r="CR56"/>
          <cell r="CS56"/>
          <cell r="CT56"/>
          <cell r="CU56"/>
          <cell r="CV56"/>
          <cell r="CW56"/>
          <cell r="CX56"/>
          <cell r="CY56"/>
          <cell r="CZ56"/>
        </row>
        <row r="57">
          <cell r="F57" t="str">
            <v>Dotacje na zadania bieżące</v>
          </cell>
          <cell r="G57" t="str">
            <v>854</v>
          </cell>
          <cell r="H57" t="str">
            <v>85495</v>
          </cell>
          <cell r="I57" t="str">
            <v>Wynik</v>
          </cell>
          <cell r="J57">
            <v>3763344</v>
          </cell>
          <cell r="K57">
            <v>3739908</v>
          </cell>
          <cell r="L57">
            <v>3739908</v>
          </cell>
          <cell r="M57">
            <v>3739908</v>
          </cell>
          <cell r="Z57">
            <v>23436</v>
          </cell>
          <cell r="AQ57">
            <v>23436</v>
          </cell>
          <cell r="AS57">
            <v>3743206.48</v>
          </cell>
          <cell r="AT57">
            <v>3719770.48</v>
          </cell>
          <cell r="AU57">
            <v>3719770.48</v>
          </cell>
          <cell r="AV57">
            <v>3719770.48</v>
          </cell>
          <cell r="BI57">
            <v>23436</v>
          </cell>
          <cell r="BZ57">
            <v>23436</v>
          </cell>
          <cell r="CB57"/>
          <cell r="CC57"/>
          <cell r="CD57"/>
          <cell r="CE57"/>
          <cell r="CF57"/>
          <cell r="CG57"/>
          <cell r="CH57"/>
          <cell r="CI57"/>
          <cell r="CJ57"/>
          <cell r="CK57"/>
          <cell r="CL57"/>
          <cell r="CM57"/>
          <cell r="CN57"/>
          <cell r="CO57"/>
          <cell r="CP57"/>
          <cell r="CQ57"/>
          <cell r="CR57"/>
          <cell r="CS57"/>
          <cell r="CT57"/>
          <cell r="CU57"/>
          <cell r="CV57"/>
          <cell r="CW57"/>
          <cell r="CX57"/>
          <cell r="CY57"/>
          <cell r="CZ57"/>
        </row>
        <row r="58">
          <cell r="F58" t="str">
            <v>Dotacje na zadania bieżące</v>
          </cell>
          <cell r="G58" t="str">
            <v>854</v>
          </cell>
          <cell r="H58" t="str">
            <v>85495</v>
          </cell>
          <cell r="I58" t="str">
            <v>2360</v>
          </cell>
          <cell r="J58">
            <v>3763344</v>
          </cell>
          <cell r="K58">
            <v>3739908</v>
          </cell>
          <cell r="L58">
            <v>3739908</v>
          </cell>
          <cell r="M58">
            <v>3739908</v>
          </cell>
          <cell r="N58"/>
          <cell r="O58"/>
          <cell r="P58"/>
          <cell r="Q58"/>
          <cell r="R58"/>
          <cell r="S58"/>
          <cell r="T58"/>
          <cell r="U58"/>
          <cell r="V58"/>
          <cell r="W58"/>
          <cell r="X58"/>
          <cell r="Y58"/>
          <cell r="Z58">
            <v>23436</v>
          </cell>
          <cell r="AA58"/>
          <cell r="AB58"/>
          <cell r="AC58"/>
          <cell r="AD58"/>
          <cell r="AE58"/>
          <cell r="AF58"/>
          <cell r="AG58"/>
          <cell r="AH58"/>
          <cell r="AI58"/>
          <cell r="AJ58"/>
          <cell r="AK58"/>
          <cell r="AL58"/>
          <cell r="AM58"/>
          <cell r="AN58"/>
          <cell r="AO58"/>
          <cell r="AP58"/>
          <cell r="AQ58">
            <v>23436</v>
          </cell>
          <cell r="AR58"/>
          <cell r="AS58">
            <v>3743206.48</v>
          </cell>
          <cell r="AT58">
            <v>3719770.48</v>
          </cell>
          <cell r="AU58">
            <v>3719770.48</v>
          </cell>
          <cell r="AV58">
            <v>3719770.48</v>
          </cell>
          <cell r="AW58"/>
          <cell r="AX58"/>
          <cell r="AY58"/>
          <cell r="AZ58"/>
          <cell r="BA58"/>
          <cell r="BB58"/>
          <cell r="BC58"/>
          <cell r="BD58"/>
          <cell r="BE58"/>
          <cell r="BF58"/>
          <cell r="BG58"/>
          <cell r="BH58"/>
          <cell r="BI58">
            <v>23436</v>
          </cell>
          <cell r="BJ58"/>
          <cell r="BK58"/>
          <cell r="BL58"/>
          <cell r="BM58"/>
          <cell r="BN58"/>
          <cell r="BO58"/>
          <cell r="BP58"/>
          <cell r="BQ58"/>
          <cell r="BR58"/>
          <cell r="BS58"/>
          <cell r="BT58"/>
          <cell r="BU58"/>
          <cell r="BV58"/>
          <cell r="BW58"/>
          <cell r="BX58"/>
          <cell r="BY58"/>
          <cell r="BZ58">
            <v>23436</v>
          </cell>
          <cell r="CA58"/>
          <cell r="CB58"/>
          <cell r="CC58"/>
          <cell r="CD58"/>
          <cell r="CE58"/>
          <cell r="CF58"/>
          <cell r="CG58"/>
          <cell r="CH58"/>
          <cell r="CI58"/>
          <cell r="CJ58"/>
          <cell r="CK58"/>
          <cell r="CL58"/>
          <cell r="CM58"/>
          <cell r="CN58"/>
          <cell r="CO58"/>
          <cell r="CP58"/>
          <cell r="CQ58"/>
          <cell r="CR58"/>
          <cell r="CS58"/>
          <cell r="CT58"/>
          <cell r="CU58"/>
          <cell r="CV58"/>
          <cell r="CW58"/>
          <cell r="CX58"/>
          <cell r="CY58"/>
          <cell r="CZ58"/>
        </row>
        <row r="59">
          <cell r="F59" t="str">
            <v>Dotacje na zadania bieżące</v>
          </cell>
          <cell r="G59" t="str">
            <v>855</v>
          </cell>
          <cell r="H59" t="str">
            <v>Wynik</v>
          </cell>
          <cell r="I59" t="str">
            <v/>
          </cell>
          <cell r="J59">
            <v>108536141</v>
          </cell>
          <cell r="K59">
            <v>107163519</v>
          </cell>
          <cell r="L59">
            <v>107163519</v>
          </cell>
          <cell r="M59"/>
          <cell r="N59"/>
          <cell r="O59"/>
          <cell r="P59">
            <v>107163519</v>
          </cell>
          <cell r="Q59"/>
          <cell r="R59"/>
          <cell r="S59"/>
          <cell r="T59"/>
          <cell r="U59"/>
          <cell r="V59"/>
          <cell r="W59"/>
          <cell r="X59"/>
          <cell r="Y59"/>
          <cell r="Z59">
            <v>1372622</v>
          </cell>
          <cell r="AA59">
            <v>119433</v>
          </cell>
          <cell r="AB59">
            <v>72799</v>
          </cell>
          <cell r="AC59">
            <v>77178</v>
          </cell>
          <cell r="AD59">
            <v>44187</v>
          </cell>
          <cell r="AE59">
            <v>61984</v>
          </cell>
          <cell r="AF59">
            <v>49026</v>
          </cell>
          <cell r="AG59">
            <v>174560</v>
          </cell>
          <cell r="AH59">
            <v>5723</v>
          </cell>
          <cell r="AI59">
            <v>96195</v>
          </cell>
          <cell r="AJ59">
            <v>30803</v>
          </cell>
          <cell r="AK59">
            <v>89538</v>
          </cell>
          <cell r="AL59">
            <v>126189</v>
          </cell>
          <cell r="AM59">
            <v>144244</v>
          </cell>
          <cell r="AN59">
            <v>45823</v>
          </cell>
          <cell r="AO59"/>
          <cell r="AP59">
            <v>22134</v>
          </cell>
          <cell r="AQ59">
            <v>140104</v>
          </cell>
          <cell r="AR59">
            <v>72702</v>
          </cell>
          <cell r="AS59">
            <v>61657849.520000003</v>
          </cell>
          <cell r="AT59">
            <v>60309831.450000003</v>
          </cell>
          <cell r="AU59">
            <v>60309831.450000003</v>
          </cell>
          <cell r="AV59"/>
          <cell r="AW59"/>
          <cell r="AX59"/>
          <cell r="AY59">
            <v>60309831.450000003</v>
          </cell>
          <cell r="AZ59"/>
          <cell r="BA59"/>
          <cell r="BB59"/>
          <cell r="BC59"/>
          <cell r="BD59"/>
          <cell r="BE59"/>
          <cell r="BF59"/>
          <cell r="BG59"/>
          <cell r="BH59"/>
          <cell r="BI59">
            <v>1348018.07</v>
          </cell>
          <cell r="BJ59">
            <v>119433</v>
          </cell>
          <cell r="BK59">
            <v>72799</v>
          </cell>
          <cell r="BL59">
            <v>75200.11</v>
          </cell>
          <cell r="BM59">
            <v>44187</v>
          </cell>
          <cell r="BN59">
            <v>56508</v>
          </cell>
          <cell r="BO59">
            <v>49026</v>
          </cell>
          <cell r="BP59">
            <v>173257.19</v>
          </cell>
          <cell r="BQ59">
            <v>5723</v>
          </cell>
          <cell r="BR59">
            <v>93779.199999999997</v>
          </cell>
          <cell r="BS59">
            <v>30803</v>
          </cell>
          <cell r="BT59">
            <v>85835.39</v>
          </cell>
          <cell r="BU59">
            <v>126189</v>
          </cell>
          <cell r="BV59">
            <v>144244</v>
          </cell>
          <cell r="BW59">
            <v>42548.74</v>
          </cell>
          <cell r="BX59"/>
          <cell r="BY59">
            <v>17999.580000000002</v>
          </cell>
          <cell r="BZ59">
            <v>140104</v>
          </cell>
          <cell r="CA59">
            <v>70381.86</v>
          </cell>
          <cell r="CB59"/>
          <cell r="CC59"/>
          <cell r="CD59"/>
          <cell r="CE59"/>
          <cell r="CF59"/>
          <cell r="CG59"/>
          <cell r="CH59"/>
          <cell r="CI59"/>
          <cell r="CJ59"/>
          <cell r="CK59"/>
          <cell r="CL59"/>
          <cell r="CM59"/>
          <cell r="CN59"/>
          <cell r="CO59"/>
          <cell r="CP59"/>
          <cell r="CQ59"/>
          <cell r="CR59"/>
          <cell r="CS59"/>
          <cell r="CT59"/>
          <cell r="CU59"/>
          <cell r="CV59"/>
          <cell r="CW59"/>
          <cell r="CX59"/>
          <cell r="CY59"/>
          <cell r="CZ59"/>
        </row>
        <row r="60">
          <cell r="F60" t="str">
            <v>Dotacje na zadania bieżące</v>
          </cell>
          <cell r="G60" t="str">
            <v>855</v>
          </cell>
          <cell r="H60" t="str">
            <v>85504</v>
          </cell>
          <cell r="I60" t="str">
            <v>Wynik</v>
          </cell>
          <cell r="J60">
            <v>1372622</v>
          </cell>
          <cell r="K60"/>
          <cell r="L60"/>
          <cell r="M60"/>
          <cell r="N60"/>
          <cell r="O60"/>
          <cell r="P60"/>
          <cell r="Q60"/>
          <cell r="R60"/>
          <cell r="S60"/>
          <cell r="T60"/>
          <cell r="U60"/>
          <cell r="V60"/>
          <cell r="W60"/>
          <cell r="X60"/>
          <cell r="Y60"/>
          <cell r="Z60">
            <v>1372622</v>
          </cell>
          <cell r="AA60">
            <v>119433</v>
          </cell>
          <cell r="AB60">
            <v>72799</v>
          </cell>
          <cell r="AC60">
            <v>77178</v>
          </cell>
          <cell r="AD60">
            <v>44187</v>
          </cell>
          <cell r="AE60">
            <v>61984</v>
          </cell>
          <cell r="AF60">
            <v>49026</v>
          </cell>
          <cell r="AG60">
            <v>174560</v>
          </cell>
          <cell r="AH60">
            <v>5723</v>
          </cell>
          <cell r="AI60">
            <v>96195</v>
          </cell>
          <cell r="AJ60">
            <v>30803</v>
          </cell>
          <cell r="AK60">
            <v>89538</v>
          </cell>
          <cell r="AL60">
            <v>126189</v>
          </cell>
          <cell r="AM60">
            <v>144244</v>
          </cell>
          <cell r="AN60">
            <v>45823</v>
          </cell>
          <cell r="AO60"/>
          <cell r="AP60">
            <v>22134</v>
          </cell>
          <cell r="AQ60">
            <v>140104</v>
          </cell>
          <cell r="AR60">
            <v>72702</v>
          </cell>
          <cell r="AS60">
            <v>1348018.07</v>
          </cell>
          <cell r="AT60"/>
          <cell r="AU60"/>
          <cell r="AV60"/>
          <cell r="AW60"/>
          <cell r="AX60"/>
          <cell r="AY60"/>
          <cell r="AZ60"/>
          <cell r="BA60"/>
          <cell r="BB60"/>
          <cell r="BC60"/>
          <cell r="BD60"/>
          <cell r="BE60"/>
          <cell r="BF60"/>
          <cell r="BG60"/>
          <cell r="BH60"/>
          <cell r="BI60">
            <v>1348018.07</v>
          </cell>
          <cell r="BJ60">
            <v>119433</v>
          </cell>
          <cell r="BK60">
            <v>72799</v>
          </cell>
          <cell r="BL60">
            <v>75200.11</v>
          </cell>
          <cell r="BM60">
            <v>44187</v>
          </cell>
          <cell r="BN60">
            <v>56508</v>
          </cell>
          <cell r="BO60">
            <v>49026</v>
          </cell>
          <cell r="BP60">
            <v>173257.19</v>
          </cell>
          <cell r="BQ60">
            <v>5723</v>
          </cell>
          <cell r="BR60">
            <v>93779.199999999997</v>
          </cell>
          <cell r="BS60">
            <v>30803</v>
          </cell>
          <cell r="BT60">
            <v>85835.39</v>
          </cell>
          <cell r="BU60">
            <v>126189</v>
          </cell>
          <cell r="BV60">
            <v>144244</v>
          </cell>
          <cell r="BW60">
            <v>42548.74</v>
          </cell>
          <cell r="BX60"/>
          <cell r="BY60">
            <v>17999.580000000002</v>
          </cell>
          <cell r="BZ60">
            <v>140104</v>
          </cell>
          <cell r="CA60">
            <v>70381.86</v>
          </cell>
          <cell r="CB60"/>
          <cell r="CC60"/>
          <cell r="CD60"/>
          <cell r="CE60"/>
          <cell r="CF60"/>
          <cell r="CG60"/>
          <cell r="CH60"/>
          <cell r="CI60"/>
          <cell r="CJ60"/>
          <cell r="CK60"/>
          <cell r="CL60"/>
          <cell r="CM60"/>
          <cell r="CN60"/>
          <cell r="CO60"/>
          <cell r="CP60"/>
          <cell r="CQ60"/>
          <cell r="CR60"/>
          <cell r="CS60"/>
          <cell r="CT60"/>
          <cell r="CU60"/>
          <cell r="CV60"/>
          <cell r="CW60"/>
          <cell r="CX60"/>
          <cell r="CY60"/>
          <cell r="CZ60"/>
        </row>
        <row r="61">
          <cell r="F61" t="str">
            <v>Dotacje na zadania bieżące</v>
          </cell>
          <cell r="G61" t="str">
            <v>855</v>
          </cell>
          <cell r="H61" t="str">
            <v>85504</v>
          </cell>
          <cell r="I61" t="str">
            <v>2360</v>
          </cell>
          <cell r="J61">
            <v>1372622</v>
          </cell>
          <cell r="Z61">
            <v>1372622</v>
          </cell>
          <cell r="AA61">
            <v>119433</v>
          </cell>
          <cell r="AB61">
            <v>72799</v>
          </cell>
          <cell r="AC61">
            <v>77178</v>
          </cell>
          <cell r="AD61">
            <v>44187</v>
          </cell>
          <cell r="AE61">
            <v>61984</v>
          </cell>
          <cell r="AF61">
            <v>49026</v>
          </cell>
          <cell r="AG61">
            <v>174560</v>
          </cell>
          <cell r="AH61">
            <v>5723</v>
          </cell>
          <cell r="AI61">
            <v>96195</v>
          </cell>
          <cell r="AJ61">
            <v>30803</v>
          </cell>
          <cell r="AK61">
            <v>89538</v>
          </cell>
          <cell r="AL61">
            <v>126189</v>
          </cell>
          <cell r="AM61">
            <v>144244</v>
          </cell>
          <cell r="AN61">
            <v>45823</v>
          </cell>
          <cell r="AP61">
            <v>22134</v>
          </cell>
          <cell r="AQ61">
            <v>140104</v>
          </cell>
          <cell r="AR61">
            <v>72702</v>
          </cell>
          <cell r="AS61">
            <v>1348018.07</v>
          </cell>
          <cell r="BI61">
            <v>1348018.07</v>
          </cell>
          <cell r="BJ61">
            <v>119433</v>
          </cell>
          <cell r="BK61">
            <v>72799</v>
          </cell>
          <cell r="BL61">
            <v>75200.11</v>
          </cell>
          <cell r="BM61">
            <v>44187</v>
          </cell>
          <cell r="BN61">
            <v>56508</v>
          </cell>
          <cell r="BO61">
            <v>49026</v>
          </cell>
          <cell r="BP61">
            <v>173257.19</v>
          </cell>
          <cell r="BQ61">
            <v>5723</v>
          </cell>
          <cell r="BR61">
            <v>93779.199999999997</v>
          </cell>
          <cell r="BS61">
            <v>30803</v>
          </cell>
          <cell r="BT61">
            <v>85835.39</v>
          </cell>
          <cell r="BU61">
            <v>126189</v>
          </cell>
          <cell r="BV61">
            <v>144244</v>
          </cell>
          <cell r="BW61">
            <v>42548.74</v>
          </cell>
          <cell r="BY61">
            <v>17999.580000000002</v>
          </cell>
          <cell r="BZ61">
            <v>140104</v>
          </cell>
          <cell r="CA61">
            <v>70381.86</v>
          </cell>
          <cell r="CB61"/>
          <cell r="CC61"/>
          <cell r="CD61"/>
          <cell r="CE61"/>
          <cell r="CF61"/>
          <cell r="CG61"/>
          <cell r="CH61"/>
          <cell r="CI61"/>
          <cell r="CJ61"/>
          <cell r="CK61"/>
          <cell r="CL61"/>
          <cell r="CM61"/>
          <cell r="CN61"/>
          <cell r="CO61"/>
          <cell r="CP61"/>
          <cell r="CQ61"/>
          <cell r="CR61"/>
          <cell r="CS61"/>
          <cell r="CT61"/>
          <cell r="CU61"/>
          <cell r="CV61"/>
          <cell r="CW61"/>
          <cell r="CX61"/>
          <cell r="CY61"/>
          <cell r="CZ61"/>
        </row>
        <row r="62">
          <cell r="F62" t="str">
            <v>Dotacje na zadania bieżące</v>
          </cell>
          <cell r="G62" t="str">
            <v>855</v>
          </cell>
          <cell r="H62" t="str">
            <v>85508</v>
          </cell>
          <cell r="I62" t="str">
            <v>Wynik</v>
          </cell>
          <cell r="J62">
            <v>2220000</v>
          </cell>
          <cell r="K62">
            <v>2220000</v>
          </cell>
          <cell r="L62">
            <v>2220000</v>
          </cell>
          <cell r="M62"/>
          <cell r="N62"/>
          <cell r="O62"/>
          <cell r="P62">
            <v>2220000</v>
          </cell>
          <cell r="Q62"/>
          <cell r="R62"/>
          <cell r="S62"/>
          <cell r="T62"/>
          <cell r="U62"/>
          <cell r="V62"/>
          <cell r="W62"/>
          <cell r="X62"/>
          <cell r="Y62"/>
          <cell r="Z62"/>
          <cell r="AA62"/>
          <cell r="AB62"/>
          <cell r="AC62"/>
          <cell r="AD62"/>
          <cell r="AE62"/>
          <cell r="AF62"/>
          <cell r="AG62"/>
          <cell r="AH62"/>
          <cell r="AI62"/>
          <cell r="AJ62"/>
          <cell r="AK62"/>
          <cell r="AL62"/>
          <cell r="AM62"/>
          <cell r="AN62"/>
          <cell r="AO62"/>
          <cell r="AP62"/>
          <cell r="AQ62"/>
          <cell r="AR62"/>
          <cell r="AS62">
            <v>2170000</v>
          </cell>
          <cell r="AT62">
            <v>2170000</v>
          </cell>
          <cell r="AU62">
            <v>2170000</v>
          </cell>
          <cell r="AV62"/>
          <cell r="AW62"/>
          <cell r="AX62"/>
          <cell r="AY62">
            <v>2170000</v>
          </cell>
          <cell r="AZ62"/>
          <cell r="BA62"/>
          <cell r="BB62"/>
          <cell r="BC62"/>
          <cell r="BD62"/>
          <cell r="BE62"/>
          <cell r="BF62"/>
          <cell r="BG62"/>
          <cell r="BH62"/>
          <cell r="BI62"/>
          <cell r="BJ62"/>
          <cell r="BK62"/>
          <cell r="BL62"/>
          <cell r="BM62"/>
          <cell r="BN62"/>
          <cell r="BO62"/>
          <cell r="BP62"/>
          <cell r="BQ62"/>
          <cell r="BR62"/>
          <cell r="BS62"/>
          <cell r="BT62"/>
          <cell r="BU62"/>
          <cell r="BV62"/>
          <cell r="BW62"/>
          <cell r="BX62"/>
          <cell r="BY62"/>
          <cell r="BZ62"/>
          <cell r="CA62"/>
          <cell r="CB62"/>
          <cell r="CC62"/>
          <cell r="CD62"/>
          <cell r="CE62"/>
          <cell r="CF62"/>
          <cell r="CG62"/>
          <cell r="CH62"/>
          <cell r="CI62"/>
          <cell r="CJ62"/>
          <cell r="CK62"/>
          <cell r="CL62"/>
          <cell r="CM62"/>
          <cell r="CN62"/>
          <cell r="CO62"/>
          <cell r="CP62"/>
          <cell r="CQ62"/>
          <cell r="CR62"/>
          <cell r="CS62"/>
          <cell r="CT62"/>
          <cell r="CU62"/>
          <cell r="CV62"/>
          <cell r="CW62"/>
          <cell r="CX62"/>
          <cell r="CY62"/>
          <cell r="CZ62"/>
        </row>
        <row r="63">
          <cell r="F63" t="str">
            <v>Dotacje na zadania bieżące</v>
          </cell>
          <cell r="G63" t="str">
            <v>855</v>
          </cell>
          <cell r="H63" t="str">
            <v>85508</v>
          </cell>
          <cell r="I63" t="str">
            <v>2360</v>
          </cell>
          <cell r="J63">
            <v>2220000</v>
          </cell>
          <cell r="K63">
            <v>2220000</v>
          </cell>
          <cell r="L63">
            <v>2220000</v>
          </cell>
          <cell r="P63">
            <v>2220000</v>
          </cell>
          <cell r="AS63">
            <v>2170000</v>
          </cell>
          <cell r="AT63">
            <v>2170000</v>
          </cell>
          <cell r="AU63">
            <v>2170000</v>
          </cell>
          <cell r="AY63">
            <v>2170000</v>
          </cell>
          <cell r="CB63"/>
          <cell r="CC63"/>
          <cell r="CD63"/>
          <cell r="CE63"/>
          <cell r="CF63"/>
          <cell r="CG63"/>
          <cell r="CH63"/>
          <cell r="CI63"/>
          <cell r="CJ63"/>
          <cell r="CK63"/>
          <cell r="CL63"/>
          <cell r="CM63"/>
          <cell r="CN63"/>
          <cell r="CO63"/>
          <cell r="CP63"/>
          <cell r="CQ63"/>
          <cell r="CR63"/>
          <cell r="CS63"/>
          <cell r="CT63"/>
          <cell r="CU63"/>
          <cell r="CV63"/>
          <cell r="CW63"/>
          <cell r="CX63"/>
          <cell r="CY63"/>
          <cell r="CZ63"/>
        </row>
        <row r="64">
          <cell r="F64" t="str">
            <v>Dotacje na zadania bieżące</v>
          </cell>
          <cell r="G64" t="str">
            <v>855</v>
          </cell>
          <cell r="H64" t="str">
            <v>85510</v>
          </cell>
          <cell r="I64" t="str">
            <v>Wynik</v>
          </cell>
          <cell r="J64">
            <v>5657163</v>
          </cell>
          <cell r="K64">
            <v>5657163</v>
          </cell>
          <cell r="L64">
            <v>5657163</v>
          </cell>
          <cell r="P64">
            <v>5657163</v>
          </cell>
          <cell r="AS64">
            <v>3962673.14</v>
          </cell>
          <cell r="AT64">
            <v>3962673.14</v>
          </cell>
          <cell r="AU64">
            <v>3962673.14</v>
          </cell>
          <cell r="AY64">
            <v>3962673.14</v>
          </cell>
          <cell r="CB64"/>
          <cell r="CC64"/>
          <cell r="CD64"/>
          <cell r="CE64"/>
          <cell r="CF64"/>
          <cell r="CG64"/>
          <cell r="CH64"/>
          <cell r="CI64"/>
          <cell r="CJ64"/>
          <cell r="CK64"/>
          <cell r="CL64"/>
          <cell r="CM64"/>
          <cell r="CN64"/>
          <cell r="CO64"/>
          <cell r="CP64"/>
          <cell r="CQ64"/>
          <cell r="CR64"/>
          <cell r="CS64"/>
          <cell r="CT64"/>
          <cell r="CU64"/>
          <cell r="CV64"/>
          <cell r="CW64"/>
          <cell r="CX64"/>
          <cell r="CY64"/>
          <cell r="CZ64"/>
        </row>
        <row r="65">
          <cell r="F65" t="str">
            <v>Dotacje na zadania bieżące</v>
          </cell>
          <cell r="G65" t="str">
            <v>855</v>
          </cell>
          <cell r="H65" t="str">
            <v>85510</v>
          </cell>
          <cell r="I65" t="str">
            <v>2360</v>
          </cell>
          <cell r="J65">
            <v>5657163</v>
          </cell>
          <cell r="K65">
            <v>5657163</v>
          </cell>
          <cell r="L65">
            <v>5657163</v>
          </cell>
          <cell r="P65">
            <v>5657163</v>
          </cell>
          <cell r="AS65">
            <v>3962673.14</v>
          </cell>
          <cell r="AT65">
            <v>3962673.14</v>
          </cell>
          <cell r="AU65">
            <v>3962673.14</v>
          </cell>
          <cell r="AY65">
            <v>3962673.14</v>
          </cell>
          <cell r="CB65"/>
          <cell r="CC65"/>
          <cell r="CD65"/>
          <cell r="CE65"/>
          <cell r="CF65"/>
          <cell r="CG65"/>
          <cell r="CH65"/>
          <cell r="CI65"/>
          <cell r="CJ65"/>
          <cell r="CK65"/>
          <cell r="CL65"/>
          <cell r="CM65"/>
          <cell r="CN65"/>
          <cell r="CO65"/>
          <cell r="CP65"/>
          <cell r="CQ65"/>
          <cell r="CR65"/>
          <cell r="CS65"/>
          <cell r="CT65"/>
          <cell r="CU65"/>
          <cell r="CV65"/>
          <cell r="CW65"/>
          <cell r="CX65"/>
          <cell r="CY65"/>
          <cell r="CZ65"/>
        </row>
        <row r="66">
          <cell r="F66" t="str">
            <v>Dotacje na zadania bieżące</v>
          </cell>
          <cell r="G66" t="str">
            <v>855</v>
          </cell>
          <cell r="H66" t="str">
            <v>85516</v>
          </cell>
          <cell r="I66" t="str">
            <v>Wynik</v>
          </cell>
          <cell r="J66">
            <v>96710262</v>
          </cell>
          <cell r="K66">
            <v>96710262</v>
          </cell>
          <cell r="L66">
            <v>96710262</v>
          </cell>
          <cell r="M66"/>
          <cell r="N66"/>
          <cell r="O66"/>
          <cell r="P66">
            <v>96710262</v>
          </cell>
          <cell r="Q66"/>
          <cell r="R66"/>
          <cell r="S66"/>
          <cell r="T66"/>
          <cell r="U66"/>
          <cell r="V66"/>
          <cell r="W66"/>
          <cell r="X66"/>
          <cell r="Y66"/>
          <cell r="Z66"/>
          <cell r="AA66"/>
          <cell r="AB66"/>
          <cell r="AC66"/>
          <cell r="AD66"/>
          <cell r="AE66"/>
          <cell r="AF66"/>
          <cell r="AG66"/>
          <cell r="AH66"/>
          <cell r="AI66"/>
          <cell r="AJ66"/>
          <cell r="AK66"/>
          <cell r="AL66"/>
          <cell r="AM66"/>
          <cell r="AN66"/>
          <cell r="AO66"/>
          <cell r="AP66"/>
          <cell r="AQ66"/>
          <cell r="AR66"/>
          <cell r="AS66">
            <v>51614140.780000001</v>
          </cell>
          <cell r="AT66">
            <v>51614140.780000001</v>
          </cell>
          <cell r="AU66">
            <v>51614140.780000001</v>
          </cell>
          <cell r="AV66"/>
          <cell r="AW66"/>
          <cell r="AX66"/>
          <cell r="AY66">
            <v>51614140.780000001</v>
          </cell>
          <cell r="AZ66"/>
          <cell r="BA66"/>
          <cell r="BB66"/>
          <cell r="BC66"/>
          <cell r="BD66"/>
          <cell r="BE66"/>
          <cell r="BF66"/>
          <cell r="BG66"/>
          <cell r="BH66"/>
          <cell r="BI66"/>
          <cell r="BJ66"/>
          <cell r="BK66"/>
          <cell r="BL66"/>
          <cell r="BM66"/>
          <cell r="BN66"/>
          <cell r="BO66"/>
          <cell r="BP66"/>
          <cell r="BQ66"/>
          <cell r="BR66"/>
          <cell r="BS66"/>
          <cell r="BT66"/>
          <cell r="BU66"/>
          <cell r="BV66"/>
          <cell r="BW66"/>
          <cell r="BX66"/>
          <cell r="BY66"/>
          <cell r="BZ66"/>
          <cell r="CA66"/>
          <cell r="CB66"/>
          <cell r="CC66"/>
          <cell r="CD66"/>
          <cell r="CE66"/>
          <cell r="CF66"/>
          <cell r="CG66"/>
          <cell r="CH66"/>
          <cell r="CI66"/>
          <cell r="CJ66"/>
          <cell r="CK66"/>
          <cell r="CL66"/>
          <cell r="CM66"/>
          <cell r="CN66"/>
          <cell r="CO66"/>
          <cell r="CP66"/>
          <cell r="CQ66"/>
          <cell r="CR66"/>
          <cell r="CS66"/>
          <cell r="CT66"/>
          <cell r="CU66"/>
          <cell r="CV66"/>
          <cell r="CW66"/>
          <cell r="CX66"/>
          <cell r="CY66"/>
          <cell r="CZ66"/>
        </row>
        <row r="67">
          <cell r="F67" t="str">
            <v>Dotacje na zadania bieżące</v>
          </cell>
          <cell r="G67" t="str">
            <v>855</v>
          </cell>
          <cell r="H67" t="str">
            <v>85516</v>
          </cell>
          <cell r="I67" t="str">
            <v>2360</v>
          </cell>
          <cell r="J67">
            <v>96710262</v>
          </cell>
          <cell r="K67">
            <v>96710262</v>
          </cell>
          <cell r="L67">
            <v>96710262</v>
          </cell>
          <cell r="P67">
            <v>96710262</v>
          </cell>
          <cell r="AS67">
            <v>51614140.780000001</v>
          </cell>
          <cell r="AT67">
            <v>51614140.780000001</v>
          </cell>
          <cell r="AU67">
            <v>51614140.780000001</v>
          </cell>
          <cell r="AY67">
            <v>51614140.780000001</v>
          </cell>
          <cell r="CB67"/>
          <cell r="CC67"/>
          <cell r="CD67"/>
          <cell r="CE67"/>
          <cell r="CF67"/>
          <cell r="CG67"/>
          <cell r="CH67"/>
          <cell r="CI67"/>
          <cell r="CJ67"/>
          <cell r="CK67"/>
          <cell r="CL67"/>
          <cell r="CM67"/>
          <cell r="CN67"/>
          <cell r="CO67"/>
          <cell r="CP67"/>
          <cell r="CQ67"/>
          <cell r="CR67"/>
          <cell r="CS67"/>
          <cell r="CT67"/>
          <cell r="CU67"/>
          <cell r="CV67"/>
          <cell r="CW67"/>
          <cell r="CX67"/>
          <cell r="CY67"/>
          <cell r="CZ67"/>
        </row>
        <row r="68">
          <cell r="F68" t="str">
            <v>Dotacje na zadania bieżące</v>
          </cell>
          <cell r="G68" t="str">
            <v>855</v>
          </cell>
          <cell r="H68" t="str">
            <v>85595</v>
          </cell>
          <cell r="I68" t="str">
            <v>Wynik</v>
          </cell>
          <cell r="J68">
            <v>2576094</v>
          </cell>
          <cell r="K68">
            <v>2576094</v>
          </cell>
          <cell r="L68">
            <v>2576094</v>
          </cell>
          <cell r="M68"/>
          <cell r="N68"/>
          <cell r="O68"/>
          <cell r="P68">
            <v>2576094</v>
          </cell>
          <cell r="Q68"/>
          <cell r="R68"/>
          <cell r="S68"/>
          <cell r="T68"/>
          <cell r="U68"/>
          <cell r="V68"/>
          <cell r="W68"/>
          <cell r="X68"/>
          <cell r="Y68"/>
          <cell r="Z68"/>
          <cell r="AA68"/>
          <cell r="AB68"/>
          <cell r="AC68"/>
          <cell r="AD68"/>
          <cell r="AE68"/>
          <cell r="AF68"/>
          <cell r="AG68"/>
          <cell r="AH68"/>
          <cell r="AI68"/>
          <cell r="AJ68"/>
          <cell r="AK68"/>
          <cell r="AL68"/>
          <cell r="AM68"/>
          <cell r="AN68"/>
          <cell r="AO68"/>
          <cell r="AP68"/>
          <cell r="AQ68"/>
          <cell r="AR68"/>
          <cell r="AS68">
            <v>2563017.5299999998</v>
          </cell>
          <cell r="AT68">
            <v>2563017.5299999998</v>
          </cell>
          <cell r="AU68">
            <v>2563017.5299999998</v>
          </cell>
          <cell r="AV68"/>
          <cell r="AW68"/>
          <cell r="AX68"/>
          <cell r="AY68">
            <v>2563017.5299999998</v>
          </cell>
          <cell r="AZ68"/>
          <cell r="BA68"/>
          <cell r="BB68"/>
          <cell r="BC68"/>
          <cell r="BD68"/>
          <cell r="BE68"/>
          <cell r="BF68"/>
          <cell r="BG68"/>
          <cell r="BH68"/>
          <cell r="BI68"/>
          <cell r="BJ68"/>
          <cell r="BK68"/>
          <cell r="BL68"/>
          <cell r="BM68"/>
          <cell r="BN68"/>
          <cell r="BO68"/>
          <cell r="BP68"/>
          <cell r="BQ68"/>
          <cell r="BR68"/>
          <cell r="BS68"/>
          <cell r="BT68"/>
          <cell r="BU68"/>
          <cell r="BV68"/>
          <cell r="BW68"/>
          <cell r="BX68"/>
          <cell r="BY68"/>
          <cell r="BZ68"/>
          <cell r="CA68"/>
          <cell r="CB68"/>
          <cell r="CC68"/>
          <cell r="CD68"/>
          <cell r="CE68"/>
          <cell r="CF68"/>
          <cell r="CG68"/>
          <cell r="CH68"/>
          <cell r="CI68"/>
          <cell r="CJ68"/>
          <cell r="CK68"/>
          <cell r="CL68"/>
          <cell r="CM68"/>
          <cell r="CN68"/>
          <cell r="CO68"/>
          <cell r="CP68"/>
          <cell r="CQ68"/>
          <cell r="CR68"/>
          <cell r="CS68"/>
          <cell r="CT68"/>
          <cell r="CU68"/>
          <cell r="CV68"/>
          <cell r="CW68"/>
          <cell r="CX68"/>
          <cell r="CY68"/>
          <cell r="CZ68"/>
        </row>
        <row r="69">
          <cell r="F69" t="str">
            <v>Dotacje na zadania bieżące</v>
          </cell>
          <cell r="G69" t="str">
            <v>855</v>
          </cell>
          <cell r="H69" t="str">
            <v>85595</v>
          </cell>
          <cell r="I69" t="str">
            <v>2340</v>
          </cell>
          <cell r="J69">
            <v>449715</v>
          </cell>
          <cell r="K69">
            <v>449715</v>
          </cell>
          <cell r="L69">
            <v>449715</v>
          </cell>
          <cell r="P69">
            <v>449715</v>
          </cell>
          <cell r="AS69">
            <v>449714.07</v>
          </cell>
          <cell r="AT69">
            <v>449714.07</v>
          </cell>
          <cell r="AU69">
            <v>449714.07</v>
          </cell>
          <cell r="AY69">
            <v>449714.07</v>
          </cell>
          <cell r="CB69"/>
          <cell r="CC69"/>
          <cell r="CD69"/>
          <cell r="CE69"/>
          <cell r="CF69"/>
          <cell r="CG69"/>
          <cell r="CH69"/>
          <cell r="CI69"/>
          <cell r="CJ69"/>
          <cell r="CK69"/>
          <cell r="CL69"/>
          <cell r="CM69"/>
          <cell r="CN69"/>
          <cell r="CO69"/>
          <cell r="CP69"/>
          <cell r="CQ69"/>
          <cell r="CR69"/>
          <cell r="CS69"/>
          <cell r="CT69"/>
          <cell r="CU69"/>
          <cell r="CV69"/>
          <cell r="CW69"/>
          <cell r="CX69"/>
          <cell r="CY69"/>
          <cell r="CZ69"/>
        </row>
        <row r="70">
          <cell r="F70" t="str">
            <v>Dotacje na zadania bieżące</v>
          </cell>
          <cell r="G70" t="str">
            <v>855</v>
          </cell>
          <cell r="H70" t="str">
            <v>85595</v>
          </cell>
          <cell r="I70" t="str">
            <v>2360</v>
          </cell>
          <cell r="J70">
            <v>2126379</v>
          </cell>
          <cell r="K70">
            <v>2126379</v>
          </cell>
          <cell r="L70">
            <v>2126379</v>
          </cell>
          <cell r="P70">
            <v>2126379</v>
          </cell>
          <cell r="AS70">
            <v>2113303.46</v>
          </cell>
          <cell r="AT70">
            <v>2113303.46</v>
          </cell>
          <cell r="AU70">
            <v>2113303.46</v>
          </cell>
          <cell r="AY70">
            <v>2113303.46</v>
          </cell>
          <cell r="CB70"/>
          <cell r="CC70"/>
          <cell r="CD70"/>
          <cell r="CE70"/>
          <cell r="CF70"/>
          <cell r="CG70"/>
          <cell r="CH70"/>
          <cell r="CI70"/>
          <cell r="CJ70"/>
          <cell r="CK70"/>
          <cell r="CL70"/>
          <cell r="CM70"/>
          <cell r="CN70"/>
          <cell r="CO70"/>
          <cell r="CP70"/>
          <cell r="CQ70"/>
          <cell r="CR70"/>
          <cell r="CS70"/>
          <cell r="CT70"/>
          <cell r="CU70"/>
          <cell r="CV70"/>
          <cell r="CW70"/>
          <cell r="CX70"/>
          <cell r="CY70"/>
          <cell r="CZ70"/>
        </row>
        <row r="71">
          <cell r="F71" t="str">
            <v>Dotacje na zadania bieżące</v>
          </cell>
          <cell r="G71" t="str">
            <v>900</v>
          </cell>
          <cell r="H71" t="str">
            <v>Wynik</v>
          </cell>
          <cell r="I71" t="str">
            <v/>
          </cell>
          <cell r="J71">
            <v>1590000</v>
          </cell>
          <cell r="K71">
            <v>1590000</v>
          </cell>
          <cell r="L71">
            <v>1590000</v>
          </cell>
          <cell r="M71"/>
          <cell r="N71"/>
          <cell r="O71">
            <v>1280000</v>
          </cell>
          <cell r="P71"/>
          <cell r="Q71"/>
          <cell r="R71"/>
          <cell r="S71"/>
          <cell r="T71">
            <v>250000</v>
          </cell>
          <cell r="U71">
            <v>20000</v>
          </cell>
          <cell r="V71"/>
          <cell r="W71">
            <v>40000</v>
          </cell>
          <cell r="X71"/>
          <cell r="Y71"/>
          <cell r="Z71"/>
          <cell r="AA71"/>
          <cell r="AB71"/>
          <cell r="AC71"/>
          <cell r="AD71"/>
          <cell r="AE71"/>
          <cell r="AF71"/>
          <cell r="AG71"/>
          <cell r="AH71"/>
          <cell r="AI71"/>
          <cell r="AJ71"/>
          <cell r="AK71"/>
          <cell r="AL71"/>
          <cell r="AM71"/>
          <cell r="AN71"/>
          <cell r="AO71"/>
          <cell r="AP71"/>
          <cell r="AQ71"/>
          <cell r="AR71"/>
          <cell r="AS71">
            <v>1563408.47</v>
          </cell>
          <cell r="AT71">
            <v>1563408.47</v>
          </cell>
          <cell r="AU71">
            <v>1563408.47</v>
          </cell>
          <cell r="AV71"/>
          <cell r="AW71"/>
          <cell r="AX71">
            <v>1273408.47</v>
          </cell>
          <cell r="AY71"/>
          <cell r="AZ71"/>
          <cell r="BA71"/>
          <cell r="BB71"/>
          <cell r="BC71">
            <v>250000</v>
          </cell>
          <cell r="BD71"/>
          <cell r="BE71"/>
          <cell r="BF71">
            <v>40000</v>
          </cell>
          <cell r="BG71"/>
          <cell r="BH71"/>
          <cell r="BI71"/>
          <cell r="BJ71"/>
          <cell r="BK71"/>
          <cell r="BL71"/>
          <cell r="BM71"/>
          <cell r="BN71"/>
          <cell r="BO71"/>
          <cell r="BP71"/>
          <cell r="BQ71"/>
          <cell r="BR71"/>
          <cell r="BS71"/>
          <cell r="BT71"/>
          <cell r="BU71"/>
          <cell r="BV71"/>
          <cell r="BW71"/>
          <cell r="BX71"/>
          <cell r="BY71"/>
          <cell r="BZ71"/>
          <cell r="CA71"/>
          <cell r="CB71"/>
          <cell r="CC71"/>
          <cell r="CD71"/>
          <cell r="CE71"/>
          <cell r="CF71"/>
          <cell r="CG71"/>
          <cell r="CH71"/>
          <cell r="CI71"/>
          <cell r="CJ71"/>
          <cell r="CK71"/>
          <cell r="CL71"/>
          <cell r="CM71"/>
          <cell r="CN71"/>
          <cell r="CO71"/>
          <cell r="CP71"/>
          <cell r="CQ71"/>
          <cell r="CR71"/>
          <cell r="CS71"/>
          <cell r="CT71"/>
          <cell r="CU71"/>
          <cell r="CV71"/>
          <cell r="CW71"/>
          <cell r="CX71"/>
          <cell r="CY71"/>
          <cell r="CZ71"/>
        </row>
        <row r="72">
          <cell r="F72" t="str">
            <v>Dotacje na zadania bieżące</v>
          </cell>
          <cell r="G72" t="str">
            <v>900</v>
          </cell>
          <cell r="H72" t="str">
            <v>90002</v>
          </cell>
          <cell r="I72" t="str">
            <v>Wynik</v>
          </cell>
          <cell r="J72">
            <v>250000</v>
          </cell>
          <cell r="K72">
            <v>250000</v>
          </cell>
          <cell r="L72">
            <v>250000</v>
          </cell>
          <cell r="M72"/>
          <cell r="N72"/>
          <cell r="O72"/>
          <cell r="P72"/>
          <cell r="Q72"/>
          <cell r="R72"/>
          <cell r="S72"/>
          <cell r="T72">
            <v>250000</v>
          </cell>
          <cell r="U72"/>
          <cell r="V72"/>
          <cell r="W72"/>
          <cell r="X72"/>
          <cell r="Y72"/>
          <cell r="Z72"/>
          <cell r="AA72"/>
          <cell r="AB72"/>
          <cell r="AC72"/>
          <cell r="AD72"/>
          <cell r="AE72"/>
          <cell r="AF72"/>
          <cell r="AG72"/>
          <cell r="AH72"/>
          <cell r="AI72"/>
          <cell r="AJ72"/>
          <cell r="AK72"/>
          <cell r="AL72"/>
          <cell r="AM72"/>
          <cell r="AN72"/>
          <cell r="AO72"/>
          <cell r="AP72"/>
          <cell r="AQ72"/>
          <cell r="AR72"/>
          <cell r="AS72">
            <v>250000</v>
          </cell>
          <cell r="AT72">
            <v>250000</v>
          </cell>
          <cell r="AU72">
            <v>250000</v>
          </cell>
          <cell r="AV72"/>
          <cell r="AW72"/>
          <cell r="AX72"/>
          <cell r="AY72"/>
          <cell r="AZ72"/>
          <cell r="BA72"/>
          <cell r="BB72"/>
          <cell r="BC72">
            <v>250000</v>
          </cell>
          <cell r="BD72"/>
          <cell r="BE72"/>
          <cell r="BF72"/>
          <cell r="BG72"/>
          <cell r="BH72"/>
          <cell r="BI72"/>
          <cell r="BJ72"/>
          <cell r="BK72"/>
          <cell r="BL72"/>
          <cell r="BM72"/>
          <cell r="BN72"/>
          <cell r="BO72"/>
          <cell r="BP72"/>
          <cell r="BQ72"/>
          <cell r="BR72"/>
          <cell r="BS72"/>
          <cell r="BT72"/>
          <cell r="BU72"/>
          <cell r="BV72"/>
          <cell r="BW72"/>
          <cell r="BX72"/>
          <cell r="BY72"/>
          <cell r="BZ72"/>
          <cell r="CA72"/>
          <cell r="CB72"/>
          <cell r="CC72"/>
          <cell r="CD72"/>
          <cell r="CE72"/>
          <cell r="CF72"/>
          <cell r="CG72"/>
          <cell r="CH72"/>
          <cell r="CI72"/>
          <cell r="CJ72"/>
          <cell r="CK72"/>
          <cell r="CL72"/>
          <cell r="CM72"/>
          <cell r="CN72"/>
          <cell r="CO72"/>
          <cell r="CP72"/>
          <cell r="CQ72"/>
          <cell r="CR72"/>
          <cell r="CS72"/>
          <cell r="CT72"/>
          <cell r="CU72"/>
          <cell r="CV72"/>
          <cell r="CW72"/>
          <cell r="CX72"/>
          <cell r="CY72"/>
          <cell r="CZ72"/>
        </row>
        <row r="73">
          <cell r="F73" t="str">
            <v>Dotacje na zadania bieżące</v>
          </cell>
          <cell r="G73" t="str">
            <v>900</v>
          </cell>
          <cell r="H73" t="str">
            <v>90002</v>
          </cell>
          <cell r="I73" t="str">
            <v>2360</v>
          </cell>
          <cell r="J73">
            <v>250000</v>
          </cell>
          <cell r="K73">
            <v>250000</v>
          </cell>
          <cell r="L73">
            <v>250000</v>
          </cell>
          <cell r="T73">
            <v>250000</v>
          </cell>
          <cell r="AS73">
            <v>250000</v>
          </cell>
          <cell r="AT73">
            <v>250000</v>
          </cell>
          <cell r="AU73">
            <v>250000</v>
          </cell>
          <cell r="BC73">
            <v>250000</v>
          </cell>
          <cell r="CB73"/>
          <cell r="CC73"/>
          <cell r="CD73"/>
          <cell r="CE73"/>
          <cell r="CF73"/>
          <cell r="CG73"/>
          <cell r="CH73"/>
          <cell r="CI73"/>
          <cell r="CJ73"/>
          <cell r="CK73"/>
          <cell r="CL73"/>
          <cell r="CM73"/>
          <cell r="CN73"/>
          <cell r="CO73"/>
          <cell r="CP73"/>
          <cell r="CQ73"/>
          <cell r="CR73"/>
          <cell r="CS73"/>
          <cell r="CT73"/>
          <cell r="CU73"/>
          <cell r="CV73"/>
          <cell r="CW73"/>
          <cell r="CX73"/>
          <cell r="CY73"/>
          <cell r="CZ73"/>
        </row>
        <row r="74">
          <cell r="F74" t="str">
            <v>Dotacje na zadania bieżące</v>
          </cell>
          <cell r="G74" t="str">
            <v>900</v>
          </cell>
          <cell r="H74" t="str">
            <v>90005</v>
          </cell>
          <cell r="I74" t="str">
            <v>Wynik</v>
          </cell>
          <cell r="J74">
            <v>40000</v>
          </cell>
          <cell r="K74">
            <v>40000</v>
          </cell>
          <cell r="L74">
            <v>40000</v>
          </cell>
          <cell r="M74"/>
          <cell r="N74"/>
          <cell r="O74"/>
          <cell r="P74"/>
          <cell r="Q74"/>
          <cell r="R74"/>
          <cell r="S74"/>
          <cell r="T74"/>
          <cell r="U74"/>
          <cell r="V74"/>
          <cell r="W74">
            <v>40000</v>
          </cell>
          <cell r="X74"/>
          <cell r="Y74"/>
          <cell r="Z74"/>
          <cell r="AA74"/>
          <cell r="AB74"/>
          <cell r="AC74"/>
          <cell r="AD74"/>
          <cell r="AE74"/>
          <cell r="AF74"/>
          <cell r="AG74"/>
          <cell r="AH74"/>
          <cell r="AI74"/>
          <cell r="AJ74"/>
          <cell r="AK74"/>
          <cell r="AL74"/>
          <cell r="AM74"/>
          <cell r="AN74"/>
          <cell r="AO74"/>
          <cell r="AP74"/>
          <cell r="AQ74"/>
          <cell r="AR74"/>
          <cell r="AS74">
            <v>40000</v>
          </cell>
          <cell r="AT74">
            <v>40000</v>
          </cell>
          <cell r="AU74">
            <v>40000</v>
          </cell>
          <cell r="AV74"/>
          <cell r="AW74"/>
          <cell r="AX74"/>
          <cell r="AY74"/>
          <cell r="AZ74"/>
          <cell r="BA74"/>
          <cell r="BB74"/>
          <cell r="BC74"/>
          <cell r="BD74"/>
          <cell r="BE74"/>
          <cell r="BF74">
            <v>40000</v>
          </cell>
          <cell r="BG74"/>
          <cell r="BH74"/>
          <cell r="BI74"/>
          <cell r="BJ74"/>
          <cell r="BK74"/>
          <cell r="BL74"/>
          <cell r="BM74"/>
          <cell r="BN74"/>
          <cell r="BO74"/>
          <cell r="BP74"/>
          <cell r="BQ74"/>
          <cell r="BR74"/>
          <cell r="BS74"/>
          <cell r="BT74"/>
          <cell r="BU74"/>
          <cell r="BV74"/>
          <cell r="BW74"/>
          <cell r="BX74"/>
          <cell r="BY74"/>
          <cell r="BZ74"/>
          <cell r="CA74"/>
          <cell r="CB74"/>
          <cell r="CC74"/>
          <cell r="CD74"/>
          <cell r="CE74"/>
          <cell r="CF74"/>
          <cell r="CG74"/>
          <cell r="CH74"/>
          <cell r="CI74"/>
          <cell r="CJ74"/>
          <cell r="CK74"/>
          <cell r="CL74"/>
          <cell r="CM74"/>
          <cell r="CN74"/>
          <cell r="CO74"/>
          <cell r="CP74"/>
          <cell r="CQ74"/>
          <cell r="CR74"/>
          <cell r="CS74"/>
          <cell r="CT74"/>
          <cell r="CU74"/>
          <cell r="CV74"/>
          <cell r="CW74"/>
          <cell r="CX74"/>
          <cell r="CY74"/>
          <cell r="CZ74"/>
        </row>
        <row r="75">
          <cell r="F75" t="str">
            <v>Dotacje na zadania bieżące</v>
          </cell>
          <cell r="G75" t="str">
            <v>900</v>
          </cell>
          <cell r="H75" t="str">
            <v>90005</v>
          </cell>
          <cell r="I75" t="str">
            <v>2360</v>
          </cell>
          <cell r="J75">
            <v>40000</v>
          </cell>
          <cell r="K75">
            <v>40000</v>
          </cell>
          <cell r="L75">
            <v>40000</v>
          </cell>
          <cell r="W75">
            <v>40000</v>
          </cell>
          <cell r="AS75">
            <v>40000</v>
          </cell>
          <cell r="AT75">
            <v>40000</v>
          </cell>
          <cell r="AU75">
            <v>40000</v>
          </cell>
          <cell r="BF75">
            <v>40000</v>
          </cell>
          <cell r="CB75"/>
          <cell r="CC75"/>
          <cell r="CD75"/>
          <cell r="CE75"/>
          <cell r="CF75"/>
          <cell r="CG75"/>
          <cell r="CH75"/>
          <cell r="CI75"/>
          <cell r="CJ75"/>
          <cell r="CK75"/>
          <cell r="CL75"/>
          <cell r="CM75"/>
          <cell r="CN75"/>
          <cell r="CO75"/>
          <cell r="CP75"/>
          <cell r="CQ75"/>
          <cell r="CR75"/>
          <cell r="CS75"/>
          <cell r="CT75"/>
          <cell r="CU75"/>
          <cell r="CV75"/>
          <cell r="CW75"/>
          <cell r="CX75"/>
          <cell r="CY75"/>
          <cell r="CZ75"/>
        </row>
        <row r="76">
          <cell r="F76" t="str">
            <v>Dotacje na zadania bieżące</v>
          </cell>
          <cell r="G76" t="str">
            <v>900</v>
          </cell>
          <cell r="H76" t="str">
            <v>90095</v>
          </cell>
          <cell r="I76" t="str">
            <v>Wynik</v>
          </cell>
          <cell r="J76">
            <v>1300000</v>
          </cell>
          <cell r="K76">
            <v>1300000</v>
          </cell>
          <cell r="L76">
            <v>1300000</v>
          </cell>
          <cell r="M76"/>
          <cell r="N76"/>
          <cell r="O76">
            <v>1280000</v>
          </cell>
          <cell r="P76"/>
          <cell r="Q76"/>
          <cell r="R76"/>
          <cell r="S76"/>
          <cell r="T76"/>
          <cell r="U76">
            <v>20000</v>
          </cell>
          <cell r="V76"/>
          <cell r="W76"/>
          <cell r="X76"/>
          <cell r="Y76"/>
          <cell r="Z76"/>
          <cell r="AA76"/>
          <cell r="AB76"/>
          <cell r="AC76"/>
          <cell r="AD76"/>
          <cell r="AE76"/>
          <cell r="AF76"/>
          <cell r="AG76"/>
          <cell r="AH76"/>
          <cell r="AI76"/>
          <cell r="AJ76"/>
          <cell r="AK76"/>
          <cell r="AL76"/>
          <cell r="AM76"/>
          <cell r="AN76"/>
          <cell r="AO76"/>
          <cell r="AP76"/>
          <cell r="AQ76"/>
          <cell r="AR76"/>
          <cell r="AS76">
            <v>1273408.47</v>
          </cell>
          <cell r="AT76">
            <v>1273408.47</v>
          </cell>
          <cell r="AU76">
            <v>1273408.47</v>
          </cell>
          <cell r="AV76"/>
          <cell r="AW76"/>
          <cell r="AX76">
            <v>1273408.47</v>
          </cell>
          <cell r="AY76"/>
          <cell r="AZ76"/>
          <cell r="BA76"/>
          <cell r="BB76"/>
          <cell r="BC76"/>
          <cell r="BD76"/>
          <cell r="BE76"/>
          <cell r="BF76"/>
          <cell r="BG76"/>
          <cell r="BH76"/>
          <cell r="BI76"/>
          <cell r="BJ76"/>
          <cell r="BK76"/>
          <cell r="BL76"/>
          <cell r="BM76"/>
          <cell r="BN76"/>
          <cell r="BO76"/>
          <cell r="BP76"/>
          <cell r="BQ76"/>
          <cell r="BR76"/>
          <cell r="BS76"/>
          <cell r="BT76"/>
          <cell r="BU76"/>
          <cell r="BV76"/>
          <cell r="BW76"/>
          <cell r="BX76"/>
          <cell r="BY76"/>
          <cell r="BZ76"/>
          <cell r="CA76"/>
          <cell r="CB76"/>
          <cell r="CC76"/>
          <cell r="CD76"/>
          <cell r="CE76"/>
          <cell r="CF76"/>
          <cell r="CG76"/>
          <cell r="CH76"/>
          <cell r="CI76"/>
          <cell r="CJ76"/>
          <cell r="CK76"/>
          <cell r="CL76"/>
          <cell r="CM76"/>
          <cell r="CN76"/>
          <cell r="CO76"/>
          <cell r="CP76"/>
          <cell r="CQ76"/>
          <cell r="CR76"/>
          <cell r="CS76"/>
          <cell r="CT76"/>
          <cell r="CU76"/>
          <cell r="CV76"/>
          <cell r="CW76"/>
          <cell r="CX76"/>
          <cell r="CY76"/>
          <cell r="CZ76"/>
        </row>
        <row r="77">
          <cell r="F77" t="str">
            <v>Dotacje na zadania bieżące</v>
          </cell>
          <cell r="G77" t="str">
            <v>900</v>
          </cell>
          <cell r="H77" t="str">
            <v>90095</v>
          </cell>
          <cell r="I77" t="str">
            <v>2360</v>
          </cell>
          <cell r="J77">
            <v>1300000</v>
          </cell>
          <cell r="K77">
            <v>1300000</v>
          </cell>
          <cell r="L77">
            <v>1300000</v>
          </cell>
          <cell r="O77">
            <v>1280000</v>
          </cell>
          <cell r="U77">
            <v>20000</v>
          </cell>
          <cell r="AS77">
            <v>1273408.47</v>
          </cell>
          <cell r="AT77">
            <v>1273408.47</v>
          </cell>
          <cell r="AU77">
            <v>1273408.47</v>
          </cell>
          <cell r="AX77">
            <v>1273408.47</v>
          </cell>
          <cell r="CB77"/>
          <cell r="CC77"/>
          <cell r="CD77"/>
          <cell r="CE77"/>
          <cell r="CF77"/>
          <cell r="CG77"/>
          <cell r="CH77"/>
          <cell r="CI77"/>
          <cell r="CJ77"/>
          <cell r="CK77"/>
          <cell r="CL77"/>
          <cell r="CM77"/>
          <cell r="CN77"/>
          <cell r="CO77"/>
          <cell r="CP77"/>
          <cell r="CQ77"/>
          <cell r="CR77"/>
          <cell r="CS77"/>
          <cell r="CT77"/>
          <cell r="CU77"/>
          <cell r="CV77"/>
          <cell r="CW77"/>
          <cell r="CX77"/>
          <cell r="CY77"/>
          <cell r="CZ77"/>
        </row>
        <row r="78">
          <cell r="F78" t="str">
            <v>Dotacje na zadania bieżące</v>
          </cell>
          <cell r="G78" t="str">
            <v>921</v>
          </cell>
          <cell r="H78" t="str">
            <v>Wynik</v>
          </cell>
          <cell r="I78" t="str">
            <v/>
          </cell>
          <cell r="J78">
            <v>39056880</v>
          </cell>
          <cell r="K78">
            <v>33768880</v>
          </cell>
          <cell r="L78">
            <v>33768880</v>
          </cell>
          <cell r="M78"/>
          <cell r="N78">
            <v>33268880</v>
          </cell>
          <cell r="O78"/>
          <cell r="P78"/>
          <cell r="Q78"/>
          <cell r="R78"/>
          <cell r="S78">
            <v>500000</v>
          </cell>
          <cell r="T78"/>
          <cell r="U78"/>
          <cell r="V78"/>
          <cell r="W78"/>
          <cell r="X78"/>
          <cell r="Y78"/>
          <cell r="Z78">
            <v>5288000</v>
          </cell>
          <cell r="AA78">
            <v>200000</v>
          </cell>
          <cell r="AB78">
            <v>596000</v>
          </cell>
          <cell r="AC78">
            <v>90000</v>
          </cell>
          <cell r="AD78">
            <v>550000</v>
          </cell>
          <cell r="AE78">
            <v>55000</v>
          </cell>
          <cell r="AF78">
            <v>820000</v>
          </cell>
          <cell r="AG78">
            <v>300000</v>
          </cell>
          <cell r="AH78"/>
          <cell r="AI78">
            <v>450000</v>
          </cell>
          <cell r="AJ78">
            <v>200000</v>
          </cell>
          <cell r="AK78"/>
          <cell r="AL78">
            <v>400000</v>
          </cell>
          <cell r="AM78">
            <v>860000</v>
          </cell>
          <cell r="AN78">
            <v>90000</v>
          </cell>
          <cell r="AO78">
            <v>35000</v>
          </cell>
          <cell r="AP78">
            <v>200000</v>
          </cell>
          <cell r="AQ78">
            <v>400000</v>
          </cell>
          <cell r="AR78">
            <v>42000</v>
          </cell>
          <cell r="AS78">
            <v>38945229.280000001</v>
          </cell>
          <cell r="AT78">
            <v>33679872.530000001</v>
          </cell>
          <cell r="AU78">
            <v>33679872.530000001</v>
          </cell>
          <cell r="AV78"/>
          <cell r="AW78">
            <v>33199879.800000001</v>
          </cell>
          <cell r="AX78"/>
          <cell r="AY78"/>
          <cell r="AZ78"/>
          <cell r="BA78"/>
          <cell r="BB78">
            <v>479992.73</v>
          </cell>
          <cell r="BC78"/>
          <cell r="BD78"/>
          <cell r="BE78"/>
          <cell r="BF78"/>
          <cell r="BG78"/>
          <cell r="BH78"/>
          <cell r="BI78">
            <v>5265356.75</v>
          </cell>
          <cell r="BJ78">
            <v>198700</v>
          </cell>
          <cell r="BK78">
            <v>595978</v>
          </cell>
          <cell r="BL78">
            <v>90000</v>
          </cell>
          <cell r="BM78">
            <v>550000</v>
          </cell>
          <cell r="BN78">
            <v>49881.51</v>
          </cell>
          <cell r="BO78">
            <v>819932.44</v>
          </cell>
          <cell r="BP78">
            <v>292219.99</v>
          </cell>
          <cell r="BQ78"/>
          <cell r="BR78">
            <v>446545.18</v>
          </cell>
          <cell r="BS78">
            <v>199784.64</v>
          </cell>
          <cell r="BT78"/>
          <cell r="BU78">
            <v>399875.56</v>
          </cell>
          <cell r="BV78">
            <v>858640</v>
          </cell>
          <cell r="BW78">
            <v>90000</v>
          </cell>
          <cell r="BX78">
            <v>35000</v>
          </cell>
          <cell r="BY78">
            <v>200000</v>
          </cell>
          <cell r="BZ78">
            <v>396799.43</v>
          </cell>
          <cell r="CA78">
            <v>42000</v>
          </cell>
          <cell r="CB78"/>
          <cell r="CC78"/>
          <cell r="CD78"/>
          <cell r="CE78"/>
          <cell r="CF78"/>
          <cell r="CG78"/>
          <cell r="CH78"/>
          <cell r="CI78"/>
          <cell r="CJ78"/>
          <cell r="CK78"/>
          <cell r="CL78"/>
          <cell r="CM78"/>
          <cell r="CN78"/>
          <cell r="CO78"/>
          <cell r="CP78"/>
          <cell r="CQ78"/>
          <cell r="CR78"/>
          <cell r="CS78"/>
          <cell r="CT78"/>
          <cell r="CU78"/>
          <cell r="CV78"/>
          <cell r="CW78"/>
          <cell r="CX78"/>
          <cell r="CY78"/>
          <cell r="CZ78"/>
        </row>
        <row r="79">
          <cell r="F79" t="str">
            <v>Dotacje na zadania bieżące</v>
          </cell>
          <cell r="G79" t="str">
            <v>921</v>
          </cell>
          <cell r="H79" t="str">
            <v>92105</v>
          </cell>
          <cell r="I79" t="str">
            <v>Wynik</v>
          </cell>
          <cell r="J79">
            <v>38556880</v>
          </cell>
          <cell r="K79">
            <v>33268880</v>
          </cell>
          <cell r="L79">
            <v>33268880</v>
          </cell>
          <cell r="N79">
            <v>33268880</v>
          </cell>
          <cell r="Z79">
            <v>5288000</v>
          </cell>
          <cell r="AA79">
            <v>200000</v>
          </cell>
          <cell r="AB79">
            <v>596000</v>
          </cell>
          <cell r="AC79">
            <v>90000</v>
          </cell>
          <cell r="AD79">
            <v>550000</v>
          </cell>
          <cell r="AE79">
            <v>55000</v>
          </cell>
          <cell r="AF79">
            <v>820000</v>
          </cell>
          <cell r="AG79">
            <v>300000</v>
          </cell>
          <cell r="AI79">
            <v>450000</v>
          </cell>
          <cell r="AJ79">
            <v>200000</v>
          </cell>
          <cell r="AL79">
            <v>400000</v>
          </cell>
          <cell r="AM79">
            <v>860000</v>
          </cell>
          <cell r="AN79">
            <v>90000</v>
          </cell>
          <cell r="AO79">
            <v>35000</v>
          </cell>
          <cell r="AP79">
            <v>200000</v>
          </cell>
          <cell r="AQ79">
            <v>400000</v>
          </cell>
          <cell r="AR79">
            <v>42000</v>
          </cell>
          <cell r="AS79">
            <v>38465236.549999997</v>
          </cell>
          <cell r="AT79">
            <v>33199879.800000001</v>
          </cell>
          <cell r="AU79">
            <v>33199879.800000001</v>
          </cell>
          <cell r="AW79">
            <v>33199879.800000001</v>
          </cell>
          <cell r="BI79">
            <v>5265356.75</v>
          </cell>
          <cell r="BJ79">
            <v>198700</v>
          </cell>
          <cell r="BK79">
            <v>595978</v>
          </cell>
          <cell r="BL79">
            <v>90000</v>
          </cell>
          <cell r="BM79">
            <v>550000</v>
          </cell>
          <cell r="BN79">
            <v>49881.51</v>
          </cell>
          <cell r="BO79">
            <v>819932.44</v>
          </cell>
          <cell r="BP79">
            <v>292219.99</v>
          </cell>
          <cell r="BR79">
            <v>446545.18</v>
          </cell>
          <cell r="BS79">
            <v>199784.64</v>
          </cell>
          <cell r="BU79">
            <v>399875.56</v>
          </cell>
          <cell r="BV79">
            <v>858640</v>
          </cell>
          <cell r="BW79">
            <v>90000</v>
          </cell>
          <cell r="BX79">
            <v>35000</v>
          </cell>
          <cell r="BY79">
            <v>200000</v>
          </cell>
          <cell r="BZ79">
            <v>396799.43</v>
          </cell>
          <cell r="CA79">
            <v>42000</v>
          </cell>
          <cell r="CB79"/>
          <cell r="CC79"/>
          <cell r="CD79"/>
          <cell r="CE79"/>
          <cell r="CF79"/>
          <cell r="CG79"/>
          <cell r="CH79"/>
          <cell r="CI79"/>
          <cell r="CJ79"/>
          <cell r="CK79"/>
          <cell r="CL79"/>
          <cell r="CM79"/>
          <cell r="CN79"/>
          <cell r="CO79"/>
          <cell r="CP79"/>
          <cell r="CQ79"/>
          <cell r="CR79"/>
          <cell r="CS79"/>
          <cell r="CT79"/>
          <cell r="CU79"/>
          <cell r="CV79"/>
          <cell r="CW79"/>
          <cell r="CX79"/>
          <cell r="CY79"/>
          <cell r="CZ79"/>
        </row>
        <row r="80">
          <cell r="F80" t="str">
            <v>Dotacje na zadania bieżące</v>
          </cell>
          <cell r="G80" t="str">
            <v>921</v>
          </cell>
          <cell r="H80" t="str">
            <v>92105</v>
          </cell>
          <cell r="I80" t="str">
            <v>2360</v>
          </cell>
          <cell r="J80">
            <v>38556880</v>
          </cell>
          <cell r="K80">
            <v>33268880</v>
          </cell>
          <cell r="L80">
            <v>33268880</v>
          </cell>
          <cell r="M80"/>
          <cell r="N80">
            <v>33268880</v>
          </cell>
          <cell r="O80"/>
          <cell r="P80"/>
          <cell r="Q80"/>
          <cell r="R80"/>
          <cell r="S80"/>
          <cell r="T80"/>
          <cell r="U80"/>
          <cell r="V80"/>
          <cell r="W80"/>
          <cell r="X80"/>
          <cell r="Y80"/>
          <cell r="Z80">
            <v>5288000</v>
          </cell>
          <cell r="AA80">
            <v>200000</v>
          </cell>
          <cell r="AB80">
            <v>596000</v>
          </cell>
          <cell r="AC80">
            <v>90000</v>
          </cell>
          <cell r="AD80">
            <v>550000</v>
          </cell>
          <cell r="AE80">
            <v>55000</v>
          </cell>
          <cell r="AF80">
            <v>820000</v>
          </cell>
          <cell r="AG80">
            <v>300000</v>
          </cell>
          <cell r="AH80"/>
          <cell r="AI80">
            <v>450000</v>
          </cell>
          <cell r="AJ80">
            <v>200000</v>
          </cell>
          <cell r="AK80"/>
          <cell r="AL80">
            <v>400000</v>
          </cell>
          <cell r="AM80">
            <v>860000</v>
          </cell>
          <cell r="AN80">
            <v>90000</v>
          </cell>
          <cell r="AO80">
            <v>35000</v>
          </cell>
          <cell r="AP80">
            <v>200000</v>
          </cell>
          <cell r="AQ80">
            <v>400000</v>
          </cell>
          <cell r="AR80">
            <v>42000</v>
          </cell>
          <cell r="AS80">
            <v>38465236.549999997</v>
          </cell>
          <cell r="AT80">
            <v>33199879.800000001</v>
          </cell>
          <cell r="AU80">
            <v>33199879.800000001</v>
          </cell>
          <cell r="AV80"/>
          <cell r="AW80">
            <v>33199879.800000001</v>
          </cell>
          <cell r="AX80"/>
          <cell r="AY80"/>
          <cell r="AZ80"/>
          <cell r="BA80"/>
          <cell r="BB80"/>
          <cell r="BC80"/>
          <cell r="BD80"/>
          <cell r="BE80"/>
          <cell r="BF80"/>
          <cell r="BG80"/>
          <cell r="BH80"/>
          <cell r="BI80">
            <v>5265356.75</v>
          </cell>
          <cell r="BJ80">
            <v>198700</v>
          </cell>
          <cell r="BK80">
            <v>595978</v>
          </cell>
          <cell r="BL80">
            <v>90000</v>
          </cell>
          <cell r="BM80">
            <v>550000</v>
          </cell>
          <cell r="BN80">
            <v>49881.51</v>
          </cell>
          <cell r="BO80">
            <v>819932.44</v>
          </cell>
          <cell r="BP80">
            <v>292219.99</v>
          </cell>
          <cell r="BQ80"/>
          <cell r="BR80">
            <v>446545.18</v>
          </cell>
          <cell r="BS80">
            <v>199784.64</v>
          </cell>
          <cell r="BT80"/>
          <cell r="BU80">
            <v>399875.56</v>
          </cell>
          <cell r="BV80">
            <v>858640</v>
          </cell>
          <cell r="BW80">
            <v>90000</v>
          </cell>
          <cell r="BX80">
            <v>35000</v>
          </cell>
          <cell r="BY80">
            <v>200000</v>
          </cell>
          <cell r="BZ80">
            <v>396799.43</v>
          </cell>
          <cell r="CA80">
            <v>42000</v>
          </cell>
          <cell r="CB80"/>
          <cell r="CC80"/>
          <cell r="CD80"/>
          <cell r="CE80"/>
          <cell r="CF80"/>
          <cell r="CG80"/>
          <cell r="CH80"/>
          <cell r="CI80"/>
          <cell r="CJ80"/>
          <cell r="CK80"/>
          <cell r="CL80"/>
          <cell r="CM80"/>
          <cell r="CN80"/>
          <cell r="CO80"/>
          <cell r="CP80"/>
          <cell r="CQ80"/>
          <cell r="CR80"/>
          <cell r="CS80"/>
          <cell r="CT80"/>
          <cell r="CU80"/>
          <cell r="CV80"/>
          <cell r="CW80"/>
          <cell r="CX80"/>
          <cell r="CY80"/>
          <cell r="CZ80"/>
        </row>
        <row r="81">
          <cell r="F81" t="str">
            <v>Dotacje na zadania bieżące</v>
          </cell>
          <cell r="G81" t="str">
            <v>921</v>
          </cell>
          <cell r="H81" t="str">
            <v>92120</v>
          </cell>
          <cell r="I81" t="str">
            <v>Wynik</v>
          </cell>
          <cell r="J81">
            <v>500000</v>
          </cell>
          <cell r="K81">
            <v>500000</v>
          </cell>
          <cell r="L81">
            <v>500000</v>
          </cell>
          <cell r="M81"/>
          <cell r="N81"/>
          <cell r="O81"/>
          <cell r="P81"/>
          <cell r="Q81"/>
          <cell r="R81"/>
          <cell r="S81">
            <v>500000</v>
          </cell>
          <cell r="T81"/>
          <cell r="U81"/>
          <cell r="V81"/>
          <cell r="W81"/>
          <cell r="X81"/>
          <cell r="Y81"/>
          <cell r="Z81"/>
          <cell r="AA81"/>
          <cell r="AB81"/>
          <cell r="AC81"/>
          <cell r="AD81"/>
          <cell r="AE81"/>
          <cell r="AF81"/>
          <cell r="AG81"/>
          <cell r="AH81"/>
          <cell r="AI81"/>
          <cell r="AJ81"/>
          <cell r="AK81"/>
          <cell r="AL81"/>
          <cell r="AM81"/>
          <cell r="AN81"/>
          <cell r="AO81"/>
          <cell r="AP81"/>
          <cell r="AQ81"/>
          <cell r="AR81"/>
          <cell r="AS81">
            <v>479992.73</v>
          </cell>
          <cell r="AT81">
            <v>479992.73</v>
          </cell>
          <cell r="AU81">
            <v>479992.73</v>
          </cell>
          <cell r="AV81"/>
          <cell r="AW81"/>
          <cell r="AX81"/>
          <cell r="AY81"/>
          <cell r="AZ81"/>
          <cell r="BA81"/>
          <cell r="BB81">
            <v>479992.73</v>
          </cell>
          <cell r="BC81"/>
          <cell r="BD81"/>
          <cell r="BE81"/>
          <cell r="BF81"/>
          <cell r="BG81"/>
          <cell r="BH81"/>
          <cell r="BI81"/>
          <cell r="BJ81"/>
          <cell r="BK81"/>
          <cell r="BL81"/>
          <cell r="BM81"/>
          <cell r="BN81"/>
          <cell r="BO81"/>
          <cell r="BP81"/>
          <cell r="BQ81"/>
          <cell r="BR81"/>
          <cell r="BS81"/>
          <cell r="BT81"/>
          <cell r="BU81"/>
          <cell r="BV81"/>
          <cell r="BW81"/>
          <cell r="BX81"/>
          <cell r="BY81"/>
          <cell r="BZ81"/>
          <cell r="CA81"/>
          <cell r="CB81"/>
          <cell r="CC81"/>
          <cell r="CD81"/>
          <cell r="CE81"/>
          <cell r="CF81"/>
          <cell r="CG81"/>
          <cell r="CH81"/>
          <cell r="CI81"/>
          <cell r="CJ81"/>
          <cell r="CK81"/>
          <cell r="CL81"/>
          <cell r="CM81"/>
          <cell r="CN81"/>
          <cell r="CO81"/>
          <cell r="CP81"/>
          <cell r="CQ81"/>
          <cell r="CR81"/>
          <cell r="CS81"/>
          <cell r="CT81"/>
          <cell r="CU81"/>
          <cell r="CV81"/>
          <cell r="CW81"/>
          <cell r="CX81"/>
          <cell r="CY81"/>
          <cell r="CZ81"/>
        </row>
        <row r="82">
          <cell r="F82" t="str">
            <v>Dotacje na zadania bieżące</v>
          </cell>
          <cell r="G82" t="str">
            <v>921</v>
          </cell>
          <cell r="H82" t="str">
            <v>92120</v>
          </cell>
          <cell r="I82" t="str">
            <v>2360</v>
          </cell>
          <cell r="J82">
            <v>500000</v>
          </cell>
          <cell r="K82">
            <v>500000</v>
          </cell>
          <cell r="L82">
            <v>500000</v>
          </cell>
          <cell r="M82"/>
          <cell r="N82"/>
          <cell r="O82"/>
          <cell r="P82"/>
          <cell r="Q82"/>
          <cell r="R82"/>
          <cell r="S82">
            <v>500000</v>
          </cell>
          <cell r="T82"/>
          <cell r="U82"/>
          <cell r="V82"/>
          <cell r="W82"/>
          <cell r="X82"/>
          <cell r="Y82"/>
          <cell r="Z82"/>
          <cell r="AA82"/>
          <cell r="AB82"/>
          <cell r="AC82"/>
          <cell r="AD82"/>
          <cell r="AE82"/>
          <cell r="AF82"/>
          <cell r="AG82"/>
          <cell r="AH82"/>
          <cell r="AI82"/>
          <cell r="AJ82"/>
          <cell r="AK82"/>
          <cell r="AL82"/>
          <cell r="AM82"/>
          <cell r="AN82"/>
          <cell r="AO82"/>
          <cell r="AP82"/>
          <cell r="AQ82"/>
          <cell r="AR82"/>
          <cell r="AS82">
            <v>479992.73</v>
          </cell>
          <cell r="AT82">
            <v>479992.73</v>
          </cell>
          <cell r="AU82">
            <v>479992.73</v>
          </cell>
          <cell r="AV82"/>
          <cell r="AW82"/>
          <cell r="AX82"/>
          <cell r="AY82"/>
          <cell r="AZ82"/>
          <cell r="BA82"/>
          <cell r="BB82">
            <v>479992.73</v>
          </cell>
          <cell r="BC82"/>
          <cell r="BD82"/>
          <cell r="BE82"/>
          <cell r="BF82"/>
          <cell r="BG82"/>
          <cell r="BH82"/>
          <cell r="BI82"/>
          <cell r="BJ82"/>
          <cell r="BK82"/>
          <cell r="BL82"/>
          <cell r="BM82"/>
          <cell r="BN82"/>
          <cell r="BO82"/>
          <cell r="BP82"/>
          <cell r="BQ82"/>
          <cell r="BR82"/>
          <cell r="BS82"/>
          <cell r="BT82"/>
          <cell r="BU82"/>
          <cell r="BV82"/>
          <cell r="BW82"/>
          <cell r="BX82"/>
          <cell r="BY82"/>
          <cell r="BZ82"/>
          <cell r="CA82"/>
          <cell r="CB82"/>
          <cell r="CC82"/>
          <cell r="CD82"/>
          <cell r="CE82"/>
          <cell r="CF82"/>
          <cell r="CG82"/>
          <cell r="CH82"/>
          <cell r="CI82"/>
          <cell r="CJ82"/>
          <cell r="CK82"/>
          <cell r="CL82"/>
          <cell r="CM82"/>
          <cell r="CN82"/>
          <cell r="CO82"/>
          <cell r="CP82"/>
          <cell r="CQ82"/>
          <cell r="CR82"/>
          <cell r="CS82"/>
          <cell r="CT82"/>
          <cell r="CU82"/>
          <cell r="CV82"/>
          <cell r="CW82"/>
          <cell r="CX82"/>
          <cell r="CY82"/>
          <cell r="CZ82"/>
        </row>
        <row r="83">
          <cell r="F83" t="str">
            <v>Dotacje na zadania bieżące</v>
          </cell>
          <cell r="G83" t="str">
            <v>926</v>
          </cell>
          <cell r="H83" t="str">
            <v>Wynik</v>
          </cell>
          <cell r="I83" t="str">
            <v/>
          </cell>
          <cell r="J83">
            <v>46205206</v>
          </cell>
          <cell r="K83">
            <v>32320000</v>
          </cell>
          <cell r="L83">
            <v>32320000</v>
          </cell>
          <cell r="R83">
            <v>32320000</v>
          </cell>
          <cell r="Z83">
            <v>13885206</v>
          </cell>
          <cell r="AA83">
            <v>1325000</v>
          </cell>
          <cell r="AB83">
            <v>930000</v>
          </cell>
          <cell r="AC83">
            <v>1611000</v>
          </cell>
          <cell r="AD83">
            <v>1595000</v>
          </cell>
          <cell r="AE83">
            <v>70000</v>
          </cell>
          <cell r="AF83">
            <v>730000</v>
          </cell>
          <cell r="AG83">
            <v>145000</v>
          </cell>
          <cell r="AH83">
            <v>250000</v>
          </cell>
          <cell r="AI83">
            <v>981206</v>
          </cell>
          <cell r="AJ83">
            <v>781000</v>
          </cell>
          <cell r="AK83">
            <v>900000</v>
          </cell>
          <cell r="AL83">
            <v>1410000</v>
          </cell>
          <cell r="AM83">
            <v>1033000</v>
          </cell>
          <cell r="AN83">
            <v>615000</v>
          </cell>
          <cell r="AO83">
            <v>190000</v>
          </cell>
          <cell r="AP83">
            <v>285000</v>
          </cell>
          <cell r="AQ83">
            <v>720000</v>
          </cell>
          <cell r="AR83">
            <v>314000</v>
          </cell>
          <cell r="AS83">
            <v>46155673.079999998</v>
          </cell>
          <cell r="AT83">
            <v>32306443.440000001</v>
          </cell>
          <cell r="AU83">
            <v>32306443.440000001</v>
          </cell>
          <cell r="BA83">
            <v>32306443.440000001</v>
          </cell>
          <cell r="BI83">
            <v>13849229.640000001</v>
          </cell>
          <cell r="BJ83">
            <v>1323880.5</v>
          </cell>
          <cell r="BK83">
            <v>927372.34</v>
          </cell>
          <cell r="BL83">
            <v>1610999.98</v>
          </cell>
          <cell r="BM83">
            <v>1592373.89</v>
          </cell>
          <cell r="BN83">
            <v>70000</v>
          </cell>
          <cell r="BO83">
            <v>726640.17</v>
          </cell>
          <cell r="BP83">
            <v>145000</v>
          </cell>
          <cell r="BQ83">
            <v>250000</v>
          </cell>
          <cell r="BR83">
            <v>981136.14</v>
          </cell>
          <cell r="BS83">
            <v>781000</v>
          </cell>
          <cell r="BT83">
            <v>890000</v>
          </cell>
          <cell r="BU83">
            <v>1396536.64</v>
          </cell>
          <cell r="BV83">
            <v>1032000</v>
          </cell>
          <cell r="BW83">
            <v>615000</v>
          </cell>
          <cell r="BX83">
            <v>190000</v>
          </cell>
          <cell r="BY83">
            <v>284998</v>
          </cell>
          <cell r="BZ83">
            <v>718291.98</v>
          </cell>
          <cell r="CA83">
            <v>314000</v>
          </cell>
          <cell r="CB83"/>
          <cell r="CC83"/>
          <cell r="CD83"/>
          <cell r="CE83"/>
          <cell r="CF83"/>
          <cell r="CG83"/>
          <cell r="CH83"/>
          <cell r="CI83"/>
          <cell r="CJ83"/>
          <cell r="CK83"/>
          <cell r="CL83"/>
          <cell r="CM83"/>
          <cell r="CN83"/>
          <cell r="CO83"/>
          <cell r="CP83"/>
          <cell r="CQ83"/>
          <cell r="CR83"/>
          <cell r="CS83"/>
          <cell r="CT83"/>
          <cell r="CU83"/>
          <cell r="CV83"/>
          <cell r="CW83"/>
          <cell r="CX83"/>
          <cell r="CY83"/>
          <cell r="CZ83"/>
        </row>
        <row r="84">
          <cell r="F84" t="str">
            <v>Dotacje na zadania bieżące</v>
          </cell>
          <cell r="G84" t="str">
            <v>926</v>
          </cell>
          <cell r="H84" t="str">
            <v>92601</v>
          </cell>
          <cell r="I84" t="str">
            <v>Wynik</v>
          </cell>
          <cell r="J84">
            <v>100000</v>
          </cell>
          <cell r="K84">
            <v>100000</v>
          </cell>
          <cell r="L84">
            <v>100000</v>
          </cell>
          <cell r="M84"/>
          <cell r="N84"/>
          <cell r="O84"/>
          <cell r="P84"/>
          <cell r="Q84"/>
          <cell r="R84">
            <v>100000</v>
          </cell>
          <cell r="S84"/>
          <cell r="T84"/>
          <cell r="U84"/>
          <cell r="V84"/>
          <cell r="W84"/>
          <cell r="X84"/>
          <cell r="Y84"/>
          <cell r="Z84"/>
          <cell r="AA84"/>
          <cell r="AB84"/>
          <cell r="AC84"/>
          <cell r="AD84"/>
          <cell r="AE84"/>
          <cell r="AF84"/>
          <cell r="AG84"/>
          <cell r="AH84"/>
          <cell r="AI84"/>
          <cell r="AJ84"/>
          <cell r="AK84"/>
          <cell r="AL84"/>
          <cell r="AM84"/>
          <cell r="AN84"/>
          <cell r="AO84"/>
          <cell r="AP84"/>
          <cell r="AQ84"/>
          <cell r="AR84"/>
          <cell r="AS84">
            <v>100000</v>
          </cell>
          <cell r="AT84">
            <v>100000</v>
          </cell>
          <cell r="AU84">
            <v>100000</v>
          </cell>
          <cell r="AV84"/>
          <cell r="AW84"/>
          <cell r="AX84"/>
          <cell r="AY84"/>
          <cell r="AZ84"/>
          <cell r="BA84">
            <v>100000</v>
          </cell>
          <cell r="BB84"/>
          <cell r="BC84"/>
          <cell r="BD84"/>
          <cell r="BE84"/>
          <cell r="BF84"/>
          <cell r="BG84"/>
          <cell r="BH84"/>
          <cell r="BI84"/>
          <cell r="BJ84"/>
          <cell r="BK84"/>
          <cell r="BL84"/>
          <cell r="BM84"/>
          <cell r="BN84"/>
          <cell r="BO84"/>
          <cell r="BP84"/>
          <cell r="BQ84"/>
          <cell r="BR84"/>
          <cell r="BS84"/>
          <cell r="BT84"/>
          <cell r="BU84"/>
          <cell r="BV84"/>
          <cell r="BW84"/>
          <cell r="BX84"/>
          <cell r="BY84"/>
          <cell r="BZ84"/>
          <cell r="CA84"/>
        </row>
        <row r="85">
          <cell r="F85" t="str">
            <v>Dotacje na zadania bieżące</v>
          </cell>
          <cell r="G85" t="str">
            <v>926</v>
          </cell>
          <cell r="H85" t="str">
            <v>92601</v>
          </cell>
          <cell r="I85" t="str">
            <v>2360</v>
          </cell>
          <cell r="J85">
            <v>100000</v>
          </cell>
          <cell r="K85">
            <v>100000</v>
          </cell>
          <cell r="L85">
            <v>100000</v>
          </cell>
          <cell r="M85"/>
          <cell r="N85"/>
          <cell r="O85"/>
          <cell r="P85"/>
          <cell r="Q85"/>
          <cell r="R85">
            <v>100000</v>
          </cell>
          <cell r="S85"/>
          <cell r="T85"/>
          <cell r="U85"/>
          <cell r="V85"/>
          <cell r="W85"/>
          <cell r="X85"/>
          <cell r="Y85"/>
          <cell r="Z85"/>
          <cell r="AA85"/>
          <cell r="AB85"/>
          <cell r="AC85"/>
          <cell r="AD85"/>
          <cell r="AE85"/>
          <cell r="AF85"/>
          <cell r="AG85"/>
          <cell r="AH85"/>
          <cell r="AI85"/>
          <cell r="AJ85"/>
          <cell r="AK85"/>
          <cell r="AL85"/>
          <cell r="AM85"/>
          <cell r="AN85"/>
          <cell r="AO85"/>
          <cell r="AP85"/>
          <cell r="AQ85"/>
          <cell r="AR85"/>
          <cell r="AS85">
            <v>100000</v>
          </cell>
          <cell r="AT85">
            <v>100000</v>
          </cell>
          <cell r="AU85">
            <v>100000</v>
          </cell>
          <cell r="AV85"/>
          <cell r="AW85"/>
          <cell r="AX85"/>
          <cell r="AY85"/>
          <cell r="AZ85"/>
          <cell r="BA85">
            <v>100000</v>
          </cell>
          <cell r="BB85"/>
          <cell r="BC85"/>
          <cell r="BD85"/>
          <cell r="BE85"/>
          <cell r="BF85"/>
          <cell r="BG85"/>
          <cell r="BH85"/>
          <cell r="BI85"/>
          <cell r="BJ85"/>
          <cell r="BK85"/>
          <cell r="BL85"/>
          <cell r="BM85"/>
          <cell r="BN85"/>
          <cell r="BO85"/>
          <cell r="BP85"/>
          <cell r="BQ85"/>
          <cell r="BR85"/>
          <cell r="BS85"/>
          <cell r="BT85"/>
          <cell r="BU85"/>
          <cell r="BV85"/>
          <cell r="BW85"/>
          <cell r="BX85"/>
          <cell r="BY85"/>
          <cell r="BZ85"/>
          <cell r="CA85"/>
        </row>
        <row r="86">
          <cell r="F86" t="str">
            <v>Dotacje na zadania bieżące</v>
          </cell>
          <cell r="G86" t="str">
            <v>926</v>
          </cell>
          <cell r="H86" t="str">
            <v>92605</v>
          </cell>
          <cell r="I86" t="str">
            <v>Wynik</v>
          </cell>
          <cell r="J86">
            <v>46105206</v>
          </cell>
          <cell r="K86">
            <v>32220000</v>
          </cell>
          <cell r="L86">
            <v>32220000</v>
          </cell>
          <cell r="M86"/>
          <cell r="N86"/>
          <cell r="O86"/>
          <cell r="P86"/>
          <cell r="Q86"/>
          <cell r="R86">
            <v>32220000</v>
          </cell>
          <cell r="S86"/>
          <cell r="T86"/>
          <cell r="U86"/>
          <cell r="V86"/>
          <cell r="W86"/>
          <cell r="X86"/>
          <cell r="Y86"/>
          <cell r="Z86">
            <v>13885206</v>
          </cell>
          <cell r="AA86">
            <v>1325000</v>
          </cell>
          <cell r="AB86">
            <v>930000</v>
          </cell>
          <cell r="AC86">
            <v>1611000</v>
          </cell>
          <cell r="AD86">
            <v>1595000</v>
          </cell>
          <cell r="AE86">
            <v>70000</v>
          </cell>
          <cell r="AF86">
            <v>730000</v>
          </cell>
          <cell r="AG86">
            <v>145000</v>
          </cell>
          <cell r="AH86">
            <v>250000</v>
          </cell>
          <cell r="AI86">
            <v>981206</v>
          </cell>
          <cell r="AJ86">
            <v>781000</v>
          </cell>
          <cell r="AK86">
            <v>900000</v>
          </cell>
          <cell r="AL86">
            <v>1410000</v>
          </cell>
          <cell r="AM86">
            <v>1033000</v>
          </cell>
          <cell r="AN86">
            <v>615000</v>
          </cell>
          <cell r="AO86">
            <v>190000</v>
          </cell>
          <cell r="AP86">
            <v>285000</v>
          </cell>
          <cell r="AQ86">
            <v>720000</v>
          </cell>
          <cell r="AR86">
            <v>314000</v>
          </cell>
          <cell r="AS86">
            <v>46055673.079999998</v>
          </cell>
          <cell r="AT86">
            <v>32206443.440000001</v>
          </cell>
          <cell r="AU86">
            <v>32206443.440000001</v>
          </cell>
          <cell r="AV86"/>
          <cell r="AW86"/>
          <cell r="AX86"/>
          <cell r="AY86"/>
          <cell r="AZ86"/>
          <cell r="BA86">
            <v>32206443.440000001</v>
          </cell>
          <cell r="BB86"/>
          <cell r="BC86"/>
          <cell r="BD86"/>
          <cell r="BE86"/>
          <cell r="BF86"/>
          <cell r="BG86"/>
          <cell r="BH86"/>
          <cell r="BI86">
            <v>13849229.640000001</v>
          </cell>
          <cell r="BJ86">
            <v>1323880.5</v>
          </cell>
          <cell r="BK86">
            <v>927372.34</v>
          </cell>
          <cell r="BL86">
            <v>1610999.98</v>
          </cell>
          <cell r="BM86">
            <v>1592373.89</v>
          </cell>
          <cell r="BN86">
            <v>70000</v>
          </cell>
          <cell r="BO86">
            <v>726640.17</v>
          </cell>
          <cell r="BP86">
            <v>145000</v>
          </cell>
          <cell r="BQ86">
            <v>250000</v>
          </cell>
          <cell r="BR86">
            <v>981136.14</v>
          </cell>
          <cell r="BS86">
            <v>781000</v>
          </cell>
          <cell r="BT86">
            <v>890000</v>
          </cell>
          <cell r="BU86">
            <v>1396536.64</v>
          </cell>
          <cell r="BV86">
            <v>1032000</v>
          </cell>
          <cell r="BW86">
            <v>615000</v>
          </cell>
          <cell r="BX86">
            <v>190000</v>
          </cell>
          <cell r="BY86">
            <v>284998</v>
          </cell>
          <cell r="BZ86">
            <v>718291.98</v>
          </cell>
          <cell r="CA86">
            <v>314000</v>
          </cell>
        </row>
        <row r="87">
          <cell r="F87" t="str">
            <v>Dotacje na zadania bieżące</v>
          </cell>
          <cell r="G87" t="str">
            <v>926</v>
          </cell>
          <cell r="H87" t="str">
            <v>92605</v>
          </cell>
          <cell r="I87" t="str">
            <v>2360</v>
          </cell>
          <cell r="J87">
            <v>46105206</v>
          </cell>
          <cell r="K87">
            <v>32220000</v>
          </cell>
          <cell r="L87">
            <v>32220000</v>
          </cell>
          <cell r="M87"/>
          <cell r="N87"/>
          <cell r="O87"/>
          <cell r="P87"/>
          <cell r="Q87"/>
          <cell r="R87">
            <v>32220000</v>
          </cell>
          <cell r="S87"/>
          <cell r="T87"/>
          <cell r="U87"/>
          <cell r="V87"/>
          <cell r="W87"/>
          <cell r="X87"/>
          <cell r="Y87"/>
          <cell r="Z87">
            <v>13885206</v>
          </cell>
          <cell r="AA87">
            <v>1325000</v>
          </cell>
          <cell r="AB87">
            <v>930000</v>
          </cell>
          <cell r="AC87">
            <v>1611000</v>
          </cell>
          <cell r="AD87">
            <v>1595000</v>
          </cell>
          <cell r="AE87">
            <v>70000</v>
          </cell>
          <cell r="AF87">
            <v>730000</v>
          </cell>
          <cell r="AG87">
            <v>145000</v>
          </cell>
          <cell r="AH87">
            <v>250000</v>
          </cell>
          <cell r="AI87">
            <v>981206</v>
          </cell>
          <cell r="AJ87">
            <v>781000</v>
          </cell>
          <cell r="AK87">
            <v>900000</v>
          </cell>
          <cell r="AL87">
            <v>1410000</v>
          </cell>
          <cell r="AM87">
            <v>1033000</v>
          </cell>
          <cell r="AN87">
            <v>615000</v>
          </cell>
          <cell r="AO87">
            <v>190000</v>
          </cell>
          <cell r="AP87">
            <v>285000</v>
          </cell>
          <cell r="AQ87">
            <v>720000</v>
          </cell>
          <cell r="AR87">
            <v>314000</v>
          </cell>
          <cell r="AS87">
            <v>46055673.079999998</v>
          </cell>
          <cell r="AT87">
            <v>32206443.440000001</v>
          </cell>
          <cell r="AU87">
            <v>32206443.440000001</v>
          </cell>
          <cell r="AV87"/>
          <cell r="AW87"/>
          <cell r="AX87"/>
          <cell r="AY87"/>
          <cell r="AZ87"/>
          <cell r="BA87">
            <v>32206443.440000001</v>
          </cell>
          <cell r="BB87"/>
          <cell r="BC87"/>
          <cell r="BD87"/>
          <cell r="BE87"/>
          <cell r="BF87"/>
          <cell r="BG87"/>
          <cell r="BH87"/>
          <cell r="BI87">
            <v>13849229.640000001</v>
          </cell>
          <cell r="BJ87">
            <v>1323880.5</v>
          </cell>
          <cell r="BK87">
            <v>927372.34</v>
          </cell>
          <cell r="BL87">
            <v>1610999.98</v>
          </cell>
          <cell r="BM87">
            <v>1592373.89</v>
          </cell>
          <cell r="BN87">
            <v>70000</v>
          </cell>
          <cell r="BO87">
            <v>726640.17</v>
          </cell>
          <cell r="BP87">
            <v>145000</v>
          </cell>
          <cell r="BQ87">
            <v>250000</v>
          </cell>
          <cell r="BR87">
            <v>981136.14</v>
          </cell>
          <cell r="BS87">
            <v>781000</v>
          </cell>
          <cell r="BT87">
            <v>890000</v>
          </cell>
          <cell r="BU87">
            <v>1396536.64</v>
          </cell>
          <cell r="BV87">
            <v>1032000</v>
          </cell>
          <cell r="BW87">
            <v>615000</v>
          </cell>
          <cell r="BX87">
            <v>190000</v>
          </cell>
          <cell r="BY87">
            <v>284998</v>
          </cell>
          <cell r="BZ87">
            <v>718291.98</v>
          </cell>
          <cell r="CA87">
            <v>314000</v>
          </cell>
        </row>
      </sheetData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7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6FDEE303-8C0A-45A3-B015-DC36F21CC2F9}">
  <we:reference id="WA200005502" version="1.0.0.11" store="en-US" storeType="omex"/>
  <we:alternateReferences>
    <we:reference id="WA200005502" version="1.0.0.11" store="en-US" storeType="omex"/>
  </we:alternateReferences>
  <we:properties>
    <we:property name="docId" value="&quot;Jex-sIOhayTG4cDcROdL-&quot;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_xldudf_GPT</we:customFunctionIds>
        <we:customFunctionIds>_xldudf_GPT_LIST</we:customFunctionIds>
        <we:customFunctionIds>_xldudf_GPT_HLIST</we:customFunctionIds>
        <we:customFunctionIds>_xldudf_GPT_CLASSIFY</we:customFunctionIds>
        <we:customFunctionIds>_xldudf_GPT_TRANSLATE</we:customFunctionIds>
        <we:customFunctionIds>_xldudf_GPT_EXTRACT</we:customFunctionIds>
        <we:customFunctionIds>_xldudf_GPT_TAG</we:customFunctionIds>
        <we:customFunctionIds>_xldudf_GPT_CONVERT</we:customFunctionIds>
        <we:customFunctionIds>_xldudf_GPT_FORMAT</we:customFunctionIds>
        <we:customFunctionIds>_xldudf_GPT_SUMMARIZE</we:customFunctionIds>
        <we:customFunctionIds>_xldudf_GPT_TABLE</we:customFunctionIds>
        <we:customFunctionIds>_xldudf_GPT_FILL</we:customFunctionIds>
        <we:customFunctionIds>_xldudf_GPT_SPLIT</we:customFunctionIds>
        <we:customFunctionIds>_xldudf_GPT_HSPLIT</we:customFunctionIds>
        <we:customFunctionIds>_xldudf_GPT_EDIT</we:customFunctionIds>
        <we:customFunctionIds>_xldudf_GPT_MATCH</we:customFunctionIds>
        <we:customFunctionIds>_xldudf_GPT_VISION</we:customFunctionIds>
        <we:customFunctionIds>_xldudf_GPT_WEB</we:customFunctionIds>
      </we:customFunctionIdList>
    </a:ext>
  </we:extLst>
</we:webextension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046B87-E6FC-4217-8E25-A8EA106A0202}">
  <sheetPr codeName="Arkusz2"/>
  <dimension ref="A1:J97"/>
  <sheetViews>
    <sheetView topLeftCell="C1" workbookViewId="0">
      <selection activeCell="B2" sqref="B2"/>
    </sheetView>
  </sheetViews>
  <sheetFormatPr defaultRowHeight="15" outlineLevelCol="1" x14ac:dyDescent="0.25"/>
  <cols>
    <col min="1" max="1" width="24.42578125" hidden="1" customWidth="1" outlineLevel="1"/>
    <col min="2" max="2" width="70.85546875" hidden="1" customWidth="1" outlineLevel="1"/>
    <col min="3" max="3" width="9.140625" customWidth="1" collapsed="1"/>
    <col min="4" max="10" width="9.140625" customWidth="1"/>
  </cols>
  <sheetData>
    <row r="1" spans="1:10" x14ac:dyDescent="0.25">
      <c r="A1" t="str" cm="1">
        <f t="array" ref="A1:A34">_xlfn._xlws.SORT(_xlfn.UNIQUE(_xlfn._xlws.FILTER([1]NGO!$A$2:$A$7000,
                          [1]NGO!$A$2:$A$7000&lt;&gt;"")))</f>
        <v>Biuro Edukacji</v>
      </c>
      <c r="B1" t="str" cm="1">
        <f t="array" ref="B1:B97">_xlfn._xlws.SORT(
        _xlfn.UNIQUE(
                   _xlfn._xlws.FILTER([1]NGO!$B$2:$B$7000,
                                    [1]NGO!$A$2:$A$7000=Wzór!$B$2,""
                                   )
                 )
       )</f>
        <v>"Campjano Spółka Z Ograniczoną Odpowiedzialnością", ul. Kinowa 19A, 04-030 Warszawa</v>
      </c>
    </row>
    <row r="2" spans="1:10" x14ac:dyDescent="0.25">
      <c r="A2" t="str">
        <v>Biuro Gospodarki Odpadami</v>
      </c>
      <c r="B2" t="str">
        <v>"Etoh" Fundacja Rozwoju Profilaktyki , Edukacji I Terapii Problemów Alkoholowych Z Siedzibą W Warszawie, ul. Mszczonowska 6, 01-254 Warszawa</v>
      </c>
      <c r="J2">
        <f>[1]Parametry!$A$2</f>
        <v>2025</v>
      </c>
    </row>
    <row r="3" spans="1:10" x14ac:dyDescent="0.25">
      <c r="A3" t="str">
        <v>Biuro Informatyki</v>
      </c>
      <c r="B3" t="str">
        <v>"Fundacja Nowoczesnej Edukacji", ul. Nowoursynowska 145F/69, 02-776 Warszawa</v>
      </c>
    </row>
    <row r="4" spans="1:10" x14ac:dyDescent="0.25">
      <c r="A4" t="str">
        <v>Biuro Kultury</v>
      </c>
      <c r="B4" t="str">
        <v>"Klub Szachowy Hetman Łódź", ul. Stanisława Przybyszewskiego 211Aa/58, 93-120 Łódź</v>
      </c>
    </row>
    <row r="5" spans="1:10" x14ac:dyDescent="0.25">
      <c r="A5" t="str">
        <v>Biuro Ochrony Powietrza i Polityki Klimatycznej</v>
      </c>
      <c r="B5" t="str">
        <v>"Przywrócić Dzieciństwo" Towarzystwo Przyjaciół Dzieci Ulicy Im. Kazimierza Lisieckiego "Dziadka", ul. Stara 4, 00-231 Warszawa</v>
      </c>
    </row>
    <row r="6" spans="1:10" x14ac:dyDescent="0.25">
      <c r="A6" t="str">
        <v>Biuro Ochrony Środowiska</v>
      </c>
      <c r="B6" t="str">
        <v>Art as Freedom Foundation, ul. Nowy Świat, 00-029 Warszawa</v>
      </c>
    </row>
    <row r="7" spans="1:10" x14ac:dyDescent="0.25">
      <c r="A7" t="str">
        <v>Biuro Polityki Zdrowotnej</v>
      </c>
      <c r="B7" t="str">
        <v>Centrum Integracji Młodzieży Stajnia Agmaja, ul. Wybrzeże Gdyńskie 2, 01-531 Warszawa</v>
      </c>
    </row>
    <row r="8" spans="1:10" x14ac:dyDescent="0.25">
      <c r="A8" t="str">
        <v>Biuro Pomocy i Projektów Społecznych</v>
      </c>
      <c r="B8" t="str">
        <v>Dbam O Mój Z@Sięg, ul. Wyzwolenia 17C/3, 80-537 Gdańsk</v>
      </c>
    </row>
    <row r="9" spans="1:10" x14ac:dyDescent="0.25">
      <c r="A9" t="str">
        <v>Biuro Rozwoju Gospodarczego</v>
      </c>
      <c r="B9" t="str">
        <v>Fundacja "Camerata Vistula", ul. Dworcowa 40A, 05-126 Nieporęt</v>
      </c>
    </row>
    <row r="10" spans="1:10" x14ac:dyDescent="0.25">
      <c r="A10" t="str">
        <v>Biuro Sportu i Rekreacji</v>
      </c>
      <c r="B10" t="str">
        <v>Fundacja "Fucco", ul. Drożdżyńskiego 15, 64-125 Poniec</v>
      </c>
    </row>
    <row r="11" spans="1:10" x14ac:dyDescent="0.25">
      <c r="A11" t="str">
        <v>Biuro Stołecznego Konserwatora Zabytków</v>
      </c>
      <c r="B11" t="str">
        <v>Fundacja "Hutnik 1957", ul. Wrzeciono 41, 01-963 Warszawa</v>
      </c>
    </row>
    <row r="12" spans="1:10" x14ac:dyDescent="0.25">
      <c r="A12" t="str">
        <v>Biuro Współpracy Międzynarodowej (WM)</v>
      </c>
      <c r="B12" t="str">
        <v>Fundacja "Instytut Cyfrowego Obywatelstwa", ul. Tadeusza Joteyki 12/2, 02-317 Warszawa</v>
      </c>
    </row>
    <row r="13" spans="1:10" x14ac:dyDescent="0.25">
      <c r="A13" t="str">
        <v>Centrum Komunikacji Społecznej</v>
      </c>
      <c r="B13" t="str">
        <v>Fundacja "Pamiętaj O Bezpieczeństwie", ul. Marszałkowska 58/15, 00-545 Warszawa</v>
      </c>
    </row>
    <row r="14" spans="1:10" x14ac:dyDescent="0.25">
      <c r="A14" t="str">
        <v>Dzielnica Bemowo</v>
      </c>
      <c r="B14" t="str">
        <v>Fundacja "Pracownia Inspiracji Społecznych", ul. Nowy Świat 33/13, 00-029 Warszawa</v>
      </c>
    </row>
    <row r="15" spans="1:10" x14ac:dyDescent="0.25">
      <c r="A15" t="str">
        <v>Dzielnica Białołęka</v>
      </c>
      <c r="B15" t="str">
        <v>Fundacja "Rolki Dla Każdego", ul. Irysowa 27/88, 02-660 Warszawa</v>
      </c>
    </row>
    <row r="16" spans="1:10" x14ac:dyDescent="0.25">
      <c r="A16" t="str">
        <v>Dzielnica Bielany</v>
      </c>
      <c r="B16" t="str">
        <v>Fundacja "Siła Relacji", ul. Różana 63A, 02-569 Warszawa</v>
      </c>
    </row>
    <row r="17" spans="1:2" x14ac:dyDescent="0.25">
      <c r="A17" t="str">
        <v>Dzielnica Mokotów</v>
      </c>
      <c r="B17" t="str">
        <v>Fundacja "Wytrenowani", ul. Gen. Tadeusza Kościuszki 12, 07-410 Ostrołęka</v>
      </c>
    </row>
    <row r="18" spans="1:2" x14ac:dyDescent="0.25">
      <c r="A18" t="str">
        <v>Dzielnica Ochota</v>
      </c>
      <c r="B18" t="str">
        <v>Fundacja 4 Power, ul. Szwedzka 30/U3, 03-420 Warszawa</v>
      </c>
    </row>
    <row r="19" spans="1:2" x14ac:dyDescent="0.25">
      <c r="A19" t="str">
        <v>Dzielnica Praga-Południe</v>
      </c>
      <c r="B19" t="str">
        <v>Fundacja Akademia Aktywnego Rozwoju, ul. Dąbrówka 32, 09-500 Gostynin</v>
      </c>
    </row>
    <row r="20" spans="1:2" x14ac:dyDescent="0.25">
      <c r="A20" t="str">
        <v>Dzielnica Praga-Północ</v>
      </c>
      <c r="B20" t="str">
        <v>Fundacja Akademia Rozwoju Talentów Sportowych, ul. Sezamkowa 1A/2, 05-080 Izabelin</v>
      </c>
    </row>
    <row r="21" spans="1:2" x14ac:dyDescent="0.25">
      <c r="A21" t="str">
        <v>Dzielnica Rembertów</v>
      </c>
      <c r="B21" t="str">
        <v>Fundacja Angel Foundation, ul. Obornicka 124A, 62-002 Suchy Las</v>
      </c>
    </row>
    <row r="22" spans="1:2" x14ac:dyDescent="0.25">
      <c r="A22" t="str">
        <v>Dzielnica Śródmieście</v>
      </c>
      <c r="B22" t="str">
        <v>Fundacja Animea, ul. Żurawia 41, 05-402 Otwock</v>
      </c>
    </row>
    <row r="23" spans="1:2" x14ac:dyDescent="0.25">
      <c r="A23" t="str">
        <v>Dzielnica Targówek</v>
      </c>
      <c r="B23" t="str">
        <v>Fundacja Art, ul. Konstruktorska 7/119, 02-673 Warszawa</v>
      </c>
    </row>
    <row r="24" spans="1:2" x14ac:dyDescent="0.25">
      <c r="A24" t="str">
        <v>Dzielnica Ursus</v>
      </c>
      <c r="B24" t="str">
        <v>Fundacja Centrum Działań Profilaktycznych, ul. Tadeusza Kościuszki 39A, 32-020 Wieliczka</v>
      </c>
    </row>
    <row r="25" spans="1:2" x14ac:dyDescent="0.25">
      <c r="A25" t="str">
        <v>Dzielnica Ursynów</v>
      </c>
      <c r="B25" t="str">
        <v>Fundacja Centrum Terapii Osób Dda/Ddd "Rodzina Od Nowa", ul. Różana 63A, 02-569 Warszawa</v>
      </c>
    </row>
    <row r="26" spans="1:2" x14ac:dyDescent="0.25">
      <c r="A26" t="str">
        <v>Dzielnica Wawer</v>
      </c>
      <c r="B26" t="str">
        <v>Fundacja Dariusza Kordka Kultura.Pl, ul. Aleksandra Patkowskiego 2/5, 02-750 Warszawa</v>
      </c>
    </row>
    <row r="27" spans="1:2" x14ac:dyDescent="0.25">
      <c r="A27" t="str">
        <v>Dzielnica Wesoła</v>
      </c>
      <c r="B27" t="str">
        <v>Fundacja Edukacji I Przedsiębiorczości, ul. Postępu 13, 02-676 Warszawa</v>
      </c>
    </row>
    <row r="28" spans="1:2" x14ac:dyDescent="0.25">
      <c r="A28" t="str">
        <v>Dzielnica Wilanów</v>
      </c>
      <c r="B28" t="str">
        <v>Fundacja Ewy Johansen "TALENT", ul. Głogowska 31/33, 60-702 Poznań</v>
      </c>
    </row>
    <row r="29" spans="1:2" x14ac:dyDescent="0.25">
      <c r="A29" t="str">
        <v>Dzielnica Włochy</v>
      </c>
      <c r="B29" t="str">
        <v>Fundacja Inicjatyw Niebanalnych, ul. Gościniec 154A/5, 05-077 Warszawa</v>
      </c>
    </row>
    <row r="30" spans="1:2" x14ac:dyDescent="0.25">
      <c r="A30" t="str">
        <v>Dzielnica Wola</v>
      </c>
      <c r="B30" t="str">
        <v>Fundacja Inna Przestrzeń, ul. Nowy Świat 23/25/32, 00-029 Warszawa</v>
      </c>
    </row>
    <row r="31" spans="1:2" x14ac:dyDescent="0.25">
      <c r="A31" t="str">
        <v>Dzielnica Żoliborz</v>
      </c>
      <c r="B31" t="str">
        <v>Fundacja Instytut Aktywności, ul. Widawska 27/97, 01-494 Warszawa</v>
      </c>
    </row>
    <row r="32" spans="1:2" x14ac:dyDescent="0.25">
      <c r="A32" t="str">
        <v>Wydział Kultury</v>
      </c>
      <c r="B32" t="str">
        <v>Fundacja Instytut Świadomości, ul. Kwiatowa 26, 39-400 Tarnobrzeg</v>
      </c>
    </row>
    <row r="33" spans="1:2" x14ac:dyDescent="0.25">
      <c r="A33" t="str">
        <v>Wydział Kultury, Sportu i Rekreacji</v>
      </c>
      <c r="B33" t="str">
        <v>Fundacja Klub Sportowy Move Camp, Aleja Władysława Reymonta 19/41, 01-840 Warszawa</v>
      </c>
    </row>
    <row r="34" spans="1:2" x14ac:dyDescent="0.25">
      <c r="A34" t="str">
        <v>Wydział Spraw Społecznych i Zdrowia</v>
      </c>
      <c r="B34" t="str">
        <v>Fundacja Kulturalne Dzieci Waw Pl, ul. Artemidy 6B, 01-497 Warszawa</v>
      </c>
    </row>
    <row r="35" spans="1:2" x14ac:dyDescent="0.25">
      <c r="B35" t="str">
        <v>Fundacja Lepszy Człowiek, ul. Karola Darwina 9A/6, 03-484 Warszawa</v>
      </c>
    </row>
    <row r="36" spans="1:2" x14ac:dyDescent="0.25">
      <c r="B36" t="str">
        <v>Fundacja Na Rzecz Rekreacji, Aktywności, Mobilności I Edukacji, ul. Podleśna 48/45, 01-673 Warszawa</v>
      </c>
    </row>
    <row r="37" spans="1:2" x14ac:dyDescent="0.25">
      <c r="B37" t="str">
        <v>Fundacja Odwaga Bycia, ul. Fryderyka Chopina 20, 62-800 Kalisz</v>
      </c>
    </row>
    <row r="38" spans="1:2" x14ac:dyDescent="0.25">
      <c r="B38" t="str">
        <v>Fundacja Otwarta Strefa Kultury, ul. Głogowska 53, 60-738 Poznań</v>
      </c>
    </row>
    <row r="39" spans="1:2" x14ac:dyDescent="0.25">
      <c r="B39" t="str">
        <v>Fundacja Partytura, ul. Bajońska 9A/15, 03-963 Warszawa</v>
      </c>
    </row>
    <row r="40" spans="1:2" x14ac:dyDescent="0.25">
      <c r="B40" t="str">
        <v>Fundacja Prodriver, ul. Szkotnik 8/23, 33-100 Tarnów</v>
      </c>
    </row>
    <row r="41" spans="1:2" x14ac:dyDescent="0.25">
      <c r="B41" t="str">
        <v>Fundacja Retro Im. Mieczysława Fogga, ul. Zygmunta Krasińskiego 18/16, 01-581 Warszawa</v>
      </c>
    </row>
    <row r="42" spans="1:2" x14ac:dyDescent="0.25">
      <c r="B42" t="str">
        <v>Fundacja Rozwoju Kinematografii, ul. Czerniakowska 73/79, 00-817 Warszawa</v>
      </c>
    </row>
    <row r="43" spans="1:2" x14ac:dyDescent="0.25">
      <c r="B43" t="str">
        <v>Fundacja Rozwoju Sztuki Filmowej, ul. Gąbińska 9/109, 01-703 Warszawa</v>
      </c>
    </row>
    <row r="44" spans="1:2" x14ac:dyDescent="0.25">
      <c r="B44" t="str">
        <v>Fundacja Rozwoju Warmii I Mazur, ul. Gdańska 10/8, 14-200 Iława</v>
      </c>
    </row>
    <row r="45" spans="1:2" x14ac:dyDescent="0.25">
      <c r="B45" t="str">
        <v>Fundacja Run Vegan, ul. Karmelicka 15/37, 00-163 Warszawa</v>
      </c>
    </row>
    <row r="46" spans="1:2" x14ac:dyDescent="0.25">
      <c r="B46" t="str">
        <v>Fundacja Sztuka Ciała, ul. Hansa Christiana Andersena 8/33, 01-911 Warszawa</v>
      </c>
    </row>
    <row r="47" spans="1:2" x14ac:dyDescent="0.25">
      <c r="B47" t="str">
        <v>Fundacja Świadomy Przedsiębiorca, ul. Adama Mickiewicza 6, 98-200 Sieradz</v>
      </c>
    </row>
    <row r="48" spans="1:2" x14ac:dyDescent="0.25">
      <c r="B48" t="str">
        <v>Fundacja Ucieleśnienie, ul. Gen. Bolesława Roi 2A/31, 05-119 Legionowo</v>
      </c>
    </row>
    <row r="49" spans="2:2" x14ac:dyDescent="0.25">
      <c r="B49" t="str">
        <v>Fundacja Warszawska Akademia Lekkoatletyczna, ul. Meksykańska 6/27, 03-948 Warszawa</v>
      </c>
    </row>
    <row r="50" spans="2:2" x14ac:dyDescent="0.25">
      <c r="B50" t="str">
        <v>Fundacja Wspierania Kultury "Serce Dla Kultury", ul. Okopowa 20/26, 01-063 Warszawa</v>
      </c>
    </row>
    <row r="51" spans="2:2" x14ac:dyDescent="0.25">
      <c r="B51" t="str">
        <v>Fundacja Ypsilon Art, ul. Józefa Sowińskiego 51A/24, 01-105 Warszawa</v>
      </c>
    </row>
    <row r="52" spans="2:2" x14ac:dyDescent="0.25">
      <c r="B52" t="str">
        <v>Karate Klub Warszawa, ul. Dionizosa 12/234, 03-142 Warszawa</v>
      </c>
    </row>
    <row r="53" spans="2:2" x14ac:dyDescent="0.25">
      <c r="B53" t="str">
        <v>Klub Sportowy "EMC", ul. Klaudyny 16C, 01-684 Warszawa</v>
      </c>
    </row>
    <row r="54" spans="2:2" x14ac:dyDescent="0.25">
      <c r="B54" t="str">
        <v>KLUB SPORTOWY JAGUAR, ul. Józefa Mehoffera 44/60, 03-131 Warszawa</v>
      </c>
    </row>
    <row r="55" spans="2:2" x14ac:dyDescent="0.25">
      <c r="B55" t="str">
        <v>Klub Sportowy Spójnia-Warszawa, ul. Wybrzeże Gdyńskie 2, 01-531 Warszawa</v>
      </c>
    </row>
    <row r="56" spans="2:2" x14ac:dyDescent="0.25">
      <c r="B56" t="str">
        <v>Klub Sportowy WARSZAWIAK, ul. Anielewicza, 01-026 Warszawa</v>
      </c>
    </row>
    <row r="57" spans="2:2" x14ac:dyDescent="0.25">
      <c r="B57" t="str">
        <v>Klub Sportowy YAWARA, ul. Karola Irzykowskiego 1A, 01-317 Warszawa</v>
      </c>
    </row>
    <row r="58" spans="2:2" x14ac:dyDescent="0.25">
      <c r="B58" t="str">
        <v>Klub Szermierczy Amp, ul. Władysława Broniewskiego 24A/70, 01-771 Warszawa</v>
      </c>
    </row>
    <row r="59" spans="2:2" x14ac:dyDescent="0.25">
      <c r="B59" t="str">
        <v>Lokalny Klub Liderek, ul. Marszałka Ferdynanda Focha 19/21, 42-217 Częstochowa</v>
      </c>
    </row>
    <row r="60" spans="2:2" x14ac:dyDescent="0.25">
      <c r="B60" t="str">
        <v>MISJA S.C. Anna Krupska Jacek Walczak, ul. Sienkiewicza, 90-058 Łódź</v>
      </c>
    </row>
    <row r="61" spans="2:2" x14ac:dyDescent="0.25">
      <c r="B61" t="str">
        <v>Oto Fundacja, ul. Stalowa 27/3, 03-425 Warszawa</v>
      </c>
    </row>
    <row r="62" spans="2:2" x14ac:dyDescent="0.25">
      <c r="B62" t="str">
        <v>Polskie Stowarzyszenie Golfa Kobiet, ul. Kolejowa 47A/84, 01-210 Warszawa</v>
      </c>
    </row>
    <row r="63" spans="2:2" x14ac:dyDescent="0.25">
      <c r="B63" t="str">
        <v>SKK Polonia Warszawa Spółka Z Ograniczoną Odpowiedzialnością, ul. Konwiktorska 6/205, 00-206 Warszawa</v>
      </c>
    </row>
    <row r="64" spans="2:2" x14ac:dyDescent="0.25">
      <c r="B64" t="str">
        <v>Sky This Warszawa, ul. Jordanowska 17, 04-204 Warszawa</v>
      </c>
    </row>
    <row r="65" spans="2:2" x14ac:dyDescent="0.25">
      <c r="B65" t="str">
        <v>Smart Athletic Solutions Spółka Z Ograniczoną Odpowiedzialnością, Aleja Jana Pawła Ii 43A/37B, 01-001 Warszawa</v>
      </c>
    </row>
    <row r="66" spans="2:2" x14ac:dyDescent="0.25">
      <c r="B66" t="str">
        <v>Stowarzyszenie "Akademia Łucznica", ul. Łucznica 12, 08-440 Pilawa</v>
      </c>
    </row>
    <row r="67" spans="2:2" x14ac:dyDescent="0.25">
      <c r="B67" t="str">
        <v>Stowarzyszenie "Gradiam", ul. Malinowa 7, 05-500 Piaseczno</v>
      </c>
    </row>
    <row r="68" spans="2:2" x14ac:dyDescent="0.25">
      <c r="B68" t="str">
        <v>Stowarzyszenie "Łuczniczy Marymont", ul. Potocka 1, 01-652 Warszawa</v>
      </c>
    </row>
    <row r="69" spans="2:2" x14ac:dyDescent="0.25">
      <c r="B69" t="str">
        <v>Stowarzyszenie "Zawsze W Formie", ul. Gwiaździsta 29/63, 01-651 Warszawa</v>
      </c>
    </row>
    <row r="70" spans="2:2" x14ac:dyDescent="0.25">
      <c r="B70" t="str">
        <v>Stowarzyszenie Cyfrowy Dialog, ul. Batalionu AK "Parasol" 4/36, 01-118 Warszawa</v>
      </c>
    </row>
    <row r="71" spans="2:2" x14ac:dyDescent="0.25">
      <c r="B71" t="str">
        <v>Stowarzyszenie Epsilon Plus, ul. Waleriana Łukasińskiego 47, 43-300 Bielsko-Biała</v>
      </c>
    </row>
    <row r="72" spans="2:2" x14ac:dyDescent="0.25">
      <c r="B72" t="str">
        <v>Stowarzyszenie Folksport, ul. Sprawna 7B/14, 03-147 Warszawa</v>
      </c>
    </row>
    <row r="73" spans="2:2" x14ac:dyDescent="0.25">
      <c r="B73" t="str">
        <v>Stowarzyszenie Gimnastyki Artystycznej Warszawa, ul. Sarmacka, 02-972 Warszawa</v>
      </c>
    </row>
    <row r="74" spans="2:2" x14ac:dyDescent="0.25">
      <c r="B74" t="str">
        <v>Stowarzyszenie Grupa Historyczno-Edukacyjna Szare Szeregi, ul. Główna, Jazgarzew, 05-500 Gołków</v>
      </c>
    </row>
    <row r="75" spans="2:2" x14ac:dyDescent="0.25">
      <c r="B75" t="str">
        <v>Stowarzyszenie Life Ten, ul. Górnośląska 4/88, 00-444 Warszawa</v>
      </c>
    </row>
    <row r="76" spans="2:2" x14ac:dyDescent="0.25">
      <c r="B76" t="str">
        <v>Stowarzyszenie Na Rzecz Wspierania Twórczości I Promocji Aktywności "Voice Of Art", ul. Obornicka 36/20, 51-113 Wrocław</v>
      </c>
    </row>
    <row r="77" spans="2:2" x14ac:dyDescent="0.25">
      <c r="B77" t="str">
        <v>Stowarzyszenie Scena 96, ul. Morskie Oko 2, 02-511 Warszawa</v>
      </c>
    </row>
    <row r="78" spans="2:2" x14ac:dyDescent="0.25">
      <c r="B78" t="str">
        <v>Stowarzyszenie Sportowe Future, ul. Adama Mickiewicza 33A/5, 01-625 Warszawa</v>
      </c>
    </row>
    <row r="79" spans="2:2" x14ac:dyDescent="0.25">
      <c r="B79" t="str">
        <v>Stowarzyszenie Supermarket Artystyczny, ul. 11 Listopada 8/11, 03-435 Warszawa</v>
      </c>
    </row>
    <row r="80" spans="2:2" x14ac:dyDescent="0.25">
      <c r="B80" t="str">
        <v>Stowarzyszenie Wspierania Rozwoju Sportu, Kultury I Oświaty "Aktywni I Zmotywowani", ul. Jana Blatona 6/125, 01-494 Warszawa</v>
      </c>
    </row>
    <row r="81" spans="2:2" x14ac:dyDescent="0.25">
      <c r="B81" t="str">
        <v>Stowarzyszenie Youth Human Impact, ul. Kazańska 18/30, 18-400 Łomża</v>
      </c>
    </row>
    <row r="82" spans="2:2" x14ac:dyDescent="0.25">
      <c r="B82" t="str">
        <v>Syreni Kanon, ul. Sołtana, 01-494 Warszawa</v>
      </c>
    </row>
    <row r="83" spans="2:2" x14ac:dyDescent="0.25">
      <c r="B83" t="str">
        <v>Teatr Baza, ul. Podchorążych 39, 00-722 Warszawa</v>
      </c>
    </row>
    <row r="84" spans="2:2" x14ac:dyDescent="0.25">
      <c r="B84" t="str">
        <v>Towarzystwo Przyjaciół Dzieci Zarząd Mazowieckiego Oddziału Wojewódzkiego, ul. Kredytowa 1A/13, 00-056 Warszawa</v>
      </c>
    </row>
    <row r="85" spans="2:2" x14ac:dyDescent="0.25">
      <c r="B85" t="str">
        <v>Uczniowski Klub Sportowy "Gepard", ul. Przasnyska 18A, 01-756 Warszawa</v>
      </c>
    </row>
    <row r="86" spans="2:2" x14ac:dyDescent="0.25">
      <c r="B86" t="str">
        <v>Uczniowski Klub Sportowy MARKUS, ul. Krasnobrodzka, 03-214 Warszawa</v>
      </c>
    </row>
    <row r="87" spans="2:2" x14ac:dyDescent="0.25">
      <c r="B87" t="str">
        <v>Uczniowski Klub Sportowy Mushin, ul. Or-Ota, 01-507 Warszawa</v>
      </c>
    </row>
    <row r="88" spans="2:2" x14ac:dyDescent="0.25">
      <c r="B88" t="str">
        <v>Uczniowski Klub Sportowy Piłkarska Ferajna, ul. Aleja Wojska Polskiego, 01-503 Warszawa</v>
      </c>
    </row>
    <row r="89" spans="2:2" x14ac:dyDescent="0.25">
      <c r="B89" t="str">
        <v>Uczniowski Klub Sportowy Ronin Team, ul. Braci Załuskich 1, 01-773 Warszawa</v>
      </c>
    </row>
    <row r="90" spans="2:2" x14ac:dyDescent="0.25">
      <c r="B90" t="str">
        <v>Uczniowski Klub Sportowy Ruchy Warszawa, ul. Żytnia, 01-156 Warszawa</v>
      </c>
    </row>
    <row r="91" spans="2:2" x14ac:dyDescent="0.25">
      <c r="B91" t="str">
        <v>Uczniowski Klub Sportowy SPORT DLA WSZYSTKICH, ul. Elektoralna, 00-139 Warszawa</v>
      </c>
    </row>
    <row r="92" spans="2:2" x14ac:dyDescent="0.25">
      <c r="B92" t="str">
        <v>Uczniowski Klub Sportowy Żoliborska Szkoła Boksu, ul. Jana Kochanowskiego 33A Lok. 27, 01-864 Warszawa</v>
      </c>
    </row>
    <row r="93" spans="2:2" x14ac:dyDescent="0.25">
      <c r="B93" t="str">
        <v>UKS KLIWER, ul. Na Uboczu 3, 02-791 Warszawa</v>
      </c>
    </row>
    <row r="94" spans="2:2" x14ac:dyDescent="0.25">
      <c r="B94" t="str">
        <v>Warszawska Akademia Sportu i Rekreacji, ul. Wrocławska, 01-493 Warszawa</v>
      </c>
    </row>
    <row r="95" spans="2:2" x14ac:dyDescent="0.25">
      <c r="B95" t="str">
        <v>Warszawskie Stowarzyszenie Deskorolkowe, ul. Jana Kazimierza, 01-248 Warszawa</v>
      </c>
    </row>
    <row r="96" spans="2:2" x14ac:dyDescent="0.25">
      <c r="B96" t="str">
        <v>Warszawskie Towarzystwo Wioślarskie, ul. gen. Mariusza Zaruskiego 12, 00-468 Warszawa</v>
      </c>
    </row>
    <row r="97" spans="2:2" x14ac:dyDescent="0.25">
      <c r="B97" t="str">
        <v>Żoliborz Przyszłości, ul. Władysława Broniewskiego 6/101, 01-785 Warszawa</v>
      </c>
    </row>
  </sheetData>
  <sheetProtection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6A1B55-54F0-4EF5-8F8E-679987C449BB}">
  <dimension ref="B10:AAA150"/>
  <sheetViews>
    <sheetView workbookViewId="0">
      <selection activeCell="AAB5" sqref="AAB5"/>
    </sheetView>
  </sheetViews>
  <sheetFormatPr defaultColWidth="9.140625" defaultRowHeight="15" outlineLevelCol="1" x14ac:dyDescent="0.25"/>
  <cols>
    <col min="2" max="2" width="11.42578125" hidden="1" customWidth="1" outlineLevel="1"/>
    <col min="3" max="5" width="9.140625" hidden="1" customWidth="1" outlineLevel="1"/>
    <col min="6" max="6" width="21.28515625" hidden="1" customWidth="1" outlineLevel="1"/>
    <col min="7" max="9" width="9.140625" hidden="1" customWidth="1" outlineLevel="1"/>
    <col min="10" max="10" width="15.140625" hidden="1" customWidth="1" outlineLevel="1"/>
    <col min="11" max="44" width="9.140625" hidden="1" customWidth="1" outlineLevel="1"/>
    <col min="45" max="45" width="19.28515625" hidden="1" customWidth="1" outlineLevel="1"/>
    <col min="46" max="50" width="9.140625" hidden="1" customWidth="1" outlineLevel="1"/>
    <col min="51" max="51" width="15.140625" hidden="1" customWidth="1" outlineLevel="1"/>
    <col min="52" max="702" width="9.140625" hidden="1" customWidth="1" outlineLevel="1"/>
    <col min="703" max="703" width="9.140625" customWidth="1" collapsed="1"/>
  </cols>
  <sheetData>
    <row r="10" spans="2:104" x14ac:dyDescent="0.25">
      <c r="B10" s="27" t="str">
        <f>_xlfn.XLOOKUP(SUBSTITUTE(Wzór!$B$2,"Dzielnica ",""),
            [1]Stanowisko!$B$1:$B$1000,
            [1]Stanowisko!$A$1:$A$1000)</f>
        <v>MSTWD.18</v>
      </c>
    </row>
    <row r="14" spans="2:104" x14ac:dyDescent="0.25">
      <c r="F14" t="str" cm="1">
        <f t="array" ref="F14:CZ150">[2]Table!$F$14:$CZ$150</f>
        <v>Table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BX14">
        <v>0</v>
      </c>
      <c r="BY14">
        <v>0</v>
      </c>
      <c r="BZ14">
        <v>0</v>
      </c>
      <c r="CA14">
        <v>0</v>
      </c>
      <c r="CB14">
        <v>0</v>
      </c>
      <c r="CC14">
        <v>0</v>
      </c>
      <c r="CD14">
        <v>0</v>
      </c>
      <c r="CE14">
        <v>0</v>
      </c>
      <c r="CF14">
        <v>0</v>
      </c>
      <c r="CG14">
        <v>0</v>
      </c>
      <c r="CH14">
        <v>0</v>
      </c>
      <c r="CI14">
        <v>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0</v>
      </c>
      <c r="CX14">
        <v>0</v>
      </c>
      <c r="CY14">
        <v>0</v>
      </c>
      <c r="CZ14">
        <v>0</v>
      </c>
    </row>
    <row r="15" spans="2:104" x14ac:dyDescent="0.25">
      <c r="F15" t="str">
        <v/>
      </c>
      <c r="G15" t="str">
        <v/>
      </c>
      <c r="H15" t="str">
        <v/>
      </c>
      <c r="I15" t="str">
        <v/>
      </c>
      <c r="J15" t="str">
        <v>Plan</v>
      </c>
      <c r="K15" t="str">
        <v>Plan</v>
      </c>
      <c r="L15" t="str">
        <v>Plan</v>
      </c>
      <c r="M15" t="str">
        <v>Plan</v>
      </c>
      <c r="N15" t="str">
        <v>Plan</v>
      </c>
      <c r="O15" t="str">
        <v>Plan</v>
      </c>
      <c r="P15" t="str">
        <v>Plan</v>
      </c>
      <c r="Q15" t="str">
        <v>Plan</v>
      </c>
      <c r="R15" t="str">
        <v>Plan</v>
      </c>
      <c r="S15" t="str">
        <v>Plan</v>
      </c>
      <c r="T15" t="str">
        <v>Plan</v>
      </c>
      <c r="U15" t="str">
        <v>Plan</v>
      </c>
      <c r="V15" t="str">
        <v>Plan</v>
      </c>
      <c r="W15" t="str">
        <v>Plan</v>
      </c>
      <c r="X15" t="str">
        <v>Plan</v>
      </c>
      <c r="Y15" t="str">
        <v>Plan</v>
      </c>
      <c r="Z15" t="str">
        <v>Plan</v>
      </c>
      <c r="AA15" t="str">
        <v>Plan</v>
      </c>
      <c r="AB15" t="str">
        <v>Plan</v>
      </c>
      <c r="AC15" t="str">
        <v>Plan</v>
      </c>
      <c r="AD15" t="str">
        <v>Plan</v>
      </c>
      <c r="AE15" t="str">
        <v>Plan</v>
      </c>
      <c r="AF15" t="str">
        <v>Plan</v>
      </c>
      <c r="AG15" t="str">
        <v>Plan</v>
      </c>
      <c r="AH15" t="str">
        <v>Plan</v>
      </c>
      <c r="AI15" t="str">
        <v>Plan</v>
      </c>
      <c r="AJ15" t="str">
        <v>Plan</v>
      </c>
      <c r="AK15" t="str">
        <v>Plan</v>
      </c>
      <c r="AL15" t="str">
        <v>Plan</v>
      </c>
      <c r="AM15" t="str">
        <v>Plan</v>
      </c>
      <c r="AN15" t="str">
        <v>Plan</v>
      </c>
      <c r="AO15" t="str">
        <v>Plan</v>
      </c>
      <c r="AP15" t="str">
        <v>Plan</v>
      </c>
      <c r="AQ15" t="str">
        <v>Plan</v>
      </c>
      <c r="AR15" t="str">
        <v>Plan</v>
      </c>
      <c r="AS15" t="str">
        <v>Wykonanie</v>
      </c>
      <c r="AT15" t="str">
        <v>Wykonanie</v>
      </c>
      <c r="AU15" t="str">
        <v>Wykonanie</v>
      </c>
      <c r="AV15" t="str">
        <v>Wykonanie</v>
      </c>
      <c r="AW15" t="str">
        <v>Wykonanie</v>
      </c>
      <c r="AX15" t="str">
        <v>Wykonanie</v>
      </c>
      <c r="AY15" t="str">
        <v>Wykonanie</v>
      </c>
      <c r="AZ15" t="str">
        <v>Wykonanie</v>
      </c>
      <c r="BA15" t="str">
        <v>Wykonanie</v>
      </c>
      <c r="BB15" t="str">
        <v>Wykonanie</v>
      </c>
      <c r="BC15" t="str">
        <v>Wykonanie</v>
      </c>
      <c r="BD15" t="str">
        <v>Wykonanie</v>
      </c>
      <c r="BE15" t="str">
        <v>Wykonanie</v>
      </c>
      <c r="BF15" t="str">
        <v>Wykonanie</v>
      </c>
      <c r="BG15" t="str">
        <v>Wykonanie</v>
      </c>
      <c r="BH15" t="str">
        <v>Wykonanie</v>
      </c>
      <c r="BI15" t="str">
        <v>Wykonanie</v>
      </c>
      <c r="BJ15" t="str">
        <v>Wykonanie</v>
      </c>
      <c r="BK15" t="str">
        <v>Wykonanie</v>
      </c>
      <c r="BL15" t="str">
        <v>Wykonanie</v>
      </c>
      <c r="BM15" t="str">
        <v>Wykonanie</v>
      </c>
      <c r="BN15" t="str">
        <v>Wykonanie</v>
      </c>
      <c r="BO15" t="str">
        <v>Wykonanie</v>
      </c>
      <c r="BP15" t="str">
        <v>Wykonanie</v>
      </c>
      <c r="BQ15" t="str">
        <v>Wykonanie</v>
      </c>
      <c r="BR15" t="str">
        <v>Wykonanie</v>
      </c>
      <c r="BS15" t="str">
        <v>Wykonanie</v>
      </c>
      <c r="BT15" t="str">
        <v>Wykonanie</v>
      </c>
      <c r="BU15" t="str">
        <v>Wykonanie</v>
      </c>
      <c r="BV15" t="str">
        <v>Wykonanie</v>
      </c>
      <c r="BW15" t="str">
        <v>Wykonanie</v>
      </c>
      <c r="BX15" t="str">
        <v>Wykonanie</v>
      </c>
      <c r="BY15" t="str">
        <v>Wykonanie</v>
      </c>
      <c r="BZ15" t="str">
        <v>Wykonanie</v>
      </c>
      <c r="CA15" t="str">
        <v>Wykonanie</v>
      </c>
      <c r="CB15">
        <v>0</v>
      </c>
      <c r="CC15">
        <v>0</v>
      </c>
      <c r="CD15">
        <v>0</v>
      </c>
      <c r="CE15">
        <v>0</v>
      </c>
      <c r="CF15">
        <v>0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0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>
        <v>0</v>
      </c>
      <c r="CY15">
        <v>0</v>
      </c>
      <c r="CZ15">
        <v>0</v>
      </c>
    </row>
    <row r="16" spans="2:104" x14ac:dyDescent="0.25">
      <c r="F16" t="str">
        <v/>
      </c>
      <c r="G16" t="str">
        <v/>
      </c>
      <c r="H16" t="str">
        <v/>
      </c>
      <c r="I16" t="str">
        <v>Stanowisko finansowe</v>
      </c>
      <c r="J16" t="str">
        <v>MSTWHIER_ORG_1</v>
      </c>
      <c r="K16" t="str">
        <v xml:space="preserve">
MSTWO</v>
      </c>
      <c r="L16" t="str">
        <v xml:space="preserve">
MSTWU.00</v>
      </c>
      <c r="M16" t="str">
        <v xml:space="preserve">
U.00.008</v>
      </c>
      <c r="N16" t="str">
        <v xml:space="preserve">
U.00.017</v>
      </c>
      <c r="O16" t="str">
        <v xml:space="preserve">
U.00.021</v>
      </c>
      <c r="P16" t="str">
        <v xml:space="preserve">
U.00.027</v>
      </c>
      <c r="Q16" t="str">
        <v xml:space="preserve">
U.00.028</v>
      </c>
      <c r="R16" t="str">
        <v xml:space="preserve">
U.00.033</v>
      </c>
      <c r="S16" t="str">
        <v xml:space="preserve">
U.00.034</v>
      </c>
      <c r="T16" t="str">
        <v xml:space="preserve">
U.00.039</v>
      </c>
      <c r="U16" t="str">
        <v xml:space="preserve">
U.00.043</v>
      </c>
      <c r="V16" t="str">
        <v xml:space="preserve">
U.00.045</v>
      </c>
      <c r="W16" t="str">
        <v xml:space="preserve">
U.00.050</v>
      </c>
      <c r="X16" t="str">
        <v xml:space="preserve">
U.00.051</v>
      </c>
      <c r="Y16" t="str">
        <v xml:space="preserve">
U.00.055</v>
      </c>
      <c r="Z16" t="str">
        <v xml:space="preserve">
MSTWD</v>
      </c>
      <c r="AA16" t="str">
        <v xml:space="preserve">
MSTWD.01</v>
      </c>
      <c r="AB16" t="str">
        <v xml:space="preserve">
MSTWD.02</v>
      </c>
      <c r="AC16" t="str">
        <v xml:space="preserve">
MSTWD.03</v>
      </c>
      <c r="AD16" t="str">
        <v xml:space="preserve">
MSTWD.04</v>
      </c>
      <c r="AE16" t="str">
        <v xml:space="preserve">
MSTWD.05</v>
      </c>
      <c r="AF16" t="str">
        <v xml:space="preserve">
MSTWD.06</v>
      </c>
      <c r="AG16" t="str">
        <v xml:space="preserve">
MSTWD.07</v>
      </c>
      <c r="AH16" t="str">
        <v xml:space="preserve">
MSTWD.08</v>
      </c>
      <c r="AI16" t="str">
        <v xml:space="preserve">
MSTWD.09</v>
      </c>
      <c r="AJ16" t="str">
        <v xml:space="preserve">
MSTWD.10</v>
      </c>
      <c r="AK16" t="str">
        <v xml:space="preserve">
MSTWD.11</v>
      </c>
      <c r="AL16" t="str">
        <v xml:space="preserve">
MSTWD.12</v>
      </c>
      <c r="AM16" t="str">
        <v xml:space="preserve">
MSTWD.13</v>
      </c>
      <c r="AN16" t="str">
        <v xml:space="preserve">
MSTWD.14</v>
      </c>
      <c r="AO16" t="str">
        <v xml:space="preserve">
MSTWD.15</v>
      </c>
      <c r="AP16" t="str">
        <v xml:space="preserve">
MSTWD.16</v>
      </c>
      <c r="AQ16" t="str">
        <v xml:space="preserve">
MSTWD.17</v>
      </c>
      <c r="AR16" t="str">
        <v xml:space="preserve">
MSTWD.18</v>
      </c>
      <c r="AS16" t="str">
        <v>MSTWHIER_ORG_1</v>
      </c>
      <c r="AT16" t="str">
        <v xml:space="preserve">
MSTWO</v>
      </c>
      <c r="AU16" t="str">
        <v xml:space="preserve">
MSTWU.00</v>
      </c>
      <c r="AV16" t="str">
        <v xml:space="preserve">
U.00.008</v>
      </c>
      <c r="AW16" t="str">
        <v xml:space="preserve">
U.00.017</v>
      </c>
      <c r="AX16" t="str">
        <v xml:space="preserve">
U.00.021</v>
      </c>
      <c r="AY16" t="str">
        <v xml:space="preserve">
U.00.027</v>
      </c>
      <c r="AZ16" t="str">
        <v xml:space="preserve">
U.00.028</v>
      </c>
      <c r="BA16" t="str">
        <v xml:space="preserve">
U.00.033</v>
      </c>
      <c r="BB16" t="str">
        <v xml:space="preserve">
U.00.034</v>
      </c>
      <c r="BC16" t="str">
        <v xml:space="preserve">
U.00.039</v>
      </c>
      <c r="BD16" t="str">
        <v xml:space="preserve">
U.00.043</v>
      </c>
      <c r="BE16" t="str">
        <v xml:space="preserve">
U.00.045</v>
      </c>
      <c r="BF16" t="str">
        <v xml:space="preserve">
U.00.050</v>
      </c>
      <c r="BG16" t="str">
        <v xml:space="preserve">
U.00.051</v>
      </c>
      <c r="BH16" t="str">
        <v xml:space="preserve">
U.00.055</v>
      </c>
      <c r="BI16" t="str">
        <v xml:space="preserve">
MSTWD</v>
      </c>
      <c r="BJ16" t="str">
        <v xml:space="preserve">
MSTWD.01</v>
      </c>
      <c r="BK16" t="str">
        <v xml:space="preserve">
MSTWD.02</v>
      </c>
      <c r="BL16" t="str">
        <v xml:space="preserve">
MSTWD.03</v>
      </c>
      <c r="BM16" t="str">
        <v xml:space="preserve">
MSTWD.04</v>
      </c>
      <c r="BN16" t="str">
        <v xml:space="preserve">
MSTWD.05</v>
      </c>
      <c r="BO16" t="str">
        <v xml:space="preserve">
MSTWD.06</v>
      </c>
      <c r="BP16" t="str">
        <v xml:space="preserve">
MSTWD.07</v>
      </c>
      <c r="BQ16" t="str">
        <v xml:space="preserve">
MSTWD.08</v>
      </c>
      <c r="BR16" t="str">
        <v xml:space="preserve">
MSTWD.09</v>
      </c>
      <c r="BS16" t="str">
        <v xml:space="preserve">
MSTWD.10</v>
      </c>
      <c r="BT16" t="str">
        <v xml:space="preserve">
MSTWD.11</v>
      </c>
      <c r="BU16" t="str">
        <v xml:space="preserve">
MSTWD.12</v>
      </c>
      <c r="BV16" t="str">
        <v xml:space="preserve">
MSTWD.13</v>
      </c>
      <c r="BW16" t="str">
        <v xml:space="preserve">
MSTWD.14</v>
      </c>
      <c r="BX16" t="str">
        <v xml:space="preserve">
MSTWD.15</v>
      </c>
      <c r="BY16" t="str">
        <v xml:space="preserve">
MSTWD.16</v>
      </c>
      <c r="BZ16" t="str">
        <v xml:space="preserve">
MSTWD.17</v>
      </c>
      <c r="CA16" t="str">
        <v xml:space="preserve">
MSTWD.18</v>
      </c>
      <c r="CB16">
        <v>0</v>
      </c>
      <c r="CC16">
        <v>0</v>
      </c>
      <c r="CD16">
        <v>0</v>
      </c>
      <c r="CE16">
        <v>0</v>
      </c>
      <c r="CF16">
        <v>0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0</v>
      </c>
      <c r="CY16">
        <v>0</v>
      </c>
      <c r="CZ16">
        <v>0</v>
      </c>
    </row>
    <row r="17" spans="6:104" x14ac:dyDescent="0.25">
      <c r="F17" t="str">
        <v/>
      </c>
      <c r="G17" t="str">
        <v>Dział</v>
      </c>
      <c r="H17" t="str">
        <v>Rozdział</v>
      </c>
      <c r="I17" t="str">
        <v>Paragraf</v>
      </c>
      <c r="J17" t="str">
        <v>HIERARCHIA ORGANIZAC</v>
      </c>
      <c r="K17" t="str">
        <v>Ogólnomiejskie</v>
      </c>
      <c r="L17" t="str">
        <v>BIURA URZĘDU M.ST. W</v>
      </c>
      <c r="M17" t="str">
        <v>B. Edukacji</v>
      </c>
      <c r="N17" t="str">
        <v>B. Kultury</v>
      </c>
      <c r="O17" t="str">
        <v>B. Ochr Środowiska</v>
      </c>
      <c r="P17" t="str">
        <v>B.Pom.i Proj.Społ.</v>
      </c>
      <c r="Q17" t="str">
        <v>B. Polityki Zdrowot</v>
      </c>
      <c r="R17" t="str">
        <v>B. Sportu i Rekreac</v>
      </c>
      <c r="S17" t="str">
        <v>B. Stoł Kons Zabytk</v>
      </c>
      <c r="T17" t="str">
        <v>Cent Komunik Społ</v>
      </c>
      <c r="U17" t="str">
        <v>B.Gosp.Odpad.</v>
      </c>
      <c r="V17" t="str">
        <v>B. Rozwoju Gospod.</v>
      </c>
      <c r="W17" t="str">
        <v>B. Ochrony Powietrza</v>
      </c>
      <c r="X17" t="str">
        <v>B. Współpracy Między</v>
      </c>
      <c r="Y17" t="str">
        <v>B. Informatyki</v>
      </c>
      <c r="Z17" t="str">
        <v>DZIELNICE</v>
      </c>
      <c r="AA17" t="str">
        <v>BEMOWO</v>
      </c>
      <c r="AB17" t="str">
        <v>BIAŁOŁĘKA</v>
      </c>
      <c r="AC17" t="str">
        <v>BIELANY</v>
      </c>
      <c r="AD17" t="str">
        <v>MOKOTÓW</v>
      </c>
      <c r="AE17" t="str">
        <v>OCHOTA</v>
      </c>
      <c r="AF17" t="str">
        <v>PRAGA-POŁUDNIE</v>
      </c>
      <c r="AG17" t="str">
        <v>PRAGA-PÓŁNOC</v>
      </c>
      <c r="AH17" t="str">
        <v>REMBERTÓW</v>
      </c>
      <c r="AI17" t="str">
        <v>ŚRÓDMIEŚCIE</v>
      </c>
      <c r="AJ17" t="str">
        <v>TARGÓWEK</v>
      </c>
      <c r="AK17" t="str">
        <v>URSUS</v>
      </c>
      <c r="AL17" t="str">
        <v>URSYNÓW</v>
      </c>
      <c r="AM17" t="str">
        <v>WAWER</v>
      </c>
      <c r="AN17" t="str">
        <v>WESOŁA</v>
      </c>
      <c r="AO17" t="str">
        <v>WILANÓW</v>
      </c>
      <c r="AP17" t="str">
        <v>WŁOCHY</v>
      </c>
      <c r="AQ17" t="str">
        <v>WOLA</v>
      </c>
      <c r="AR17" t="str">
        <v>ŻOLIBORZ</v>
      </c>
      <c r="AS17" t="str">
        <v>HIERARCHIA ORGANIZAC</v>
      </c>
      <c r="AT17" t="str">
        <v>Ogólnomiejskie</v>
      </c>
      <c r="AU17" t="str">
        <v>BIURA URZĘDU M.ST. W</v>
      </c>
      <c r="AV17" t="str">
        <v>B. Edukacji</v>
      </c>
      <c r="AW17" t="str">
        <v>B. Kultury</v>
      </c>
      <c r="AX17" t="str">
        <v>B. Ochr Środowiska</v>
      </c>
      <c r="AY17" t="str">
        <v>B.Pom.i Proj.Społ.</v>
      </c>
      <c r="AZ17" t="str">
        <v>B. Polityki Zdrowot</v>
      </c>
      <c r="BA17" t="str">
        <v>B. Sportu i Rekreac</v>
      </c>
      <c r="BB17" t="str">
        <v>B. Stoł Kons Zabytk</v>
      </c>
      <c r="BC17" t="str">
        <v>Cent Komunik Społ</v>
      </c>
      <c r="BD17" t="str">
        <v>B.Gosp.Odpad.</v>
      </c>
      <c r="BE17" t="str">
        <v>B. Rozwoju Gospod.</v>
      </c>
      <c r="BF17" t="str">
        <v>B. Ochrony Powietrza</v>
      </c>
      <c r="BG17" t="str">
        <v>B. Współpracy Między</v>
      </c>
      <c r="BH17" t="str">
        <v>B. Informatyki</v>
      </c>
      <c r="BI17" t="str">
        <v>DZIELNICE</v>
      </c>
      <c r="BJ17" t="str">
        <v>BEMOWO</v>
      </c>
      <c r="BK17" t="str">
        <v>BIAŁOŁĘKA</v>
      </c>
      <c r="BL17" t="str">
        <v>BIELANY</v>
      </c>
      <c r="BM17" t="str">
        <v>MOKOTÓW</v>
      </c>
      <c r="BN17" t="str">
        <v>OCHOTA</v>
      </c>
      <c r="BO17" t="str">
        <v>PRAGA-POŁUDNIE</v>
      </c>
      <c r="BP17" t="str">
        <v>PRAGA-PÓŁNOC</v>
      </c>
      <c r="BQ17" t="str">
        <v>REMBERTÓW</v>
      </c>
      <c r="BR17" t="str">
        <v>ŚRÓDMIEŚCIE</v>
      </c>
      <c r="BS17" t="str">
        <v>TARGÓWEK</v>
      </c>
      <c r="BT17" t="str">
        <v>URSUS</v>
      </c>
      <c r="BU17" t="str">
        <v>URSYNÓW</v>
      </c>
      <c r="BV17" t="str">
        <v>WAWER</v>
      </c>
      <c r="BW17" t="str">
        <v>WESOŁA</v>
      </c>
      <c r="BX17" t="str">
        <v>WILANÓW</v>
      </c>
      <c r="BY17" t="str">
        <v>WŁOCHY</v>
      </c>
      <c r="BZ17" t="str">
        <v>WOLA</v>
      </c>
      <c r="CA17" t="str">
        <v>ŻOLIBORZ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0</v>
      </c>
      <c r="CJ17">
        <v>0</v>
      </c>
      <c r="CK17">
        <v>0</v>
      </c>
      <c r="CL17">
        <v>0</v>
      </c>
      <c r="CM17">
        <v>0</v>
      </c>
      <c r="CN17">
        <v>0</v>
      </c>
      <c r="CO17">
        <v>0</v>
      </c>
      <c r="CP17">
        <v>0</v>
      </c>
      <c r="CQ17">
        <v>0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  <c r="CX17">
        <v>0</v>
      </c>
      <c r="CY17">
        <v>0</v>
      </c>
      <c r="CZ17">
        <v>0</v>
      </c>
    </row>
    <row r="18" spans="6:104" x14ac:dyDescent="0.25">
      <c r="F18" t="str">
        <v>Dotacje na zadania bieżące</v>
      </c>
      <c r="G18" t="str">
        <v>Wynik całkowity</v>
      </c>
      <c r="H18" t="str">
        <v/>
      </c>
      <c r="I18" t="str">
        <v/>
      </c>
      <c r="J18">
        <v>366486546</v>
      </c>
      <c r="K18">
        <v>284322369</v>
      </c>
      <c r="L18">
        <v>284322369</v>
      </c>
      <c r="M18">
        <v>11500000</v>
      </c>
      <c r="N18">
        <v>33268880</v>
      </c>
      <c r="O18">
        <v>1280000</v>
      </c>
      <c r="P18">
        <v>192758019</v>
      </c>
      <c r="Q18">
        <v>4655000</v>
      </c>
      <c r="R18">
        <v>32320000</v>
      </c>
      <c r="S18">
        <v>500000</v>
      </c>
      <c r="T18">
        <v>6050000</v>
      </c>
      <c r="U18">
        <v>20000</v>
      </c>
      <c r="V18">
        <v>650000</v>
      </c>
      <c r="W18">
        <v>40000</v>
      </c>
      <c r="X18">
        <v>780470</v>
      </c>
      <c r="Y18">
        <v>500000</v>
      </c>
      <c r="Z18">
        <v>82164177</v>
      </c>
      <c r="AA18">
        <v>4224433</v>
      </c>
      <c r="AB18">
        <v>3786900</v>
      </c>
      <c r="AC18">
        <v>6376605</v>
      </c>
      <c r="AD18">
        <v>8568164</v>
      </c>
      <c r="AE18">
        <v>2964372</v>
      </c>
      <c r="AF18">
        <v>9967765</v>
      </c>
      <c r="AG18">
        <v>3745721</v>
      </c>
      <c r="AH18">
        <v>968723</v>
      </c>
      <c r="AI18">
        <v>6639874</v>
      </c>
      <c r="AJ18">
        <v>2231803</v>
      </c>
      <c r="AK18">
        <v>2454238</v>
      </c>
      <c r="AL18">
        <v>9593689</v>
      </c>
      <c r="AM18">
        <v>6356904</v>
      </c>
      <c r="AN18">
        <v>2058823</v>
      </c>
      <c r="AO18">
        <v>1374223</v>
      </c>
      <c r="AP18">
        <v>1607134</v>
      </c>
      <c r="AQ18">
        <v>7470104</v>
      </c>
      <c r="AR18">
        <v>1774702</v>
      </c>
      <c r="AS18">
        <v>309659643.67000002</v>
      </c>
      <c r="AT18">
        <v>229068220.30000001</v>
      </c>
      <c r="AU18">
        <v>229068220.30000001</v>
      </c>
      <c r="AV18">
        <v>11465697.960000001</v>
      </c>
      <c r="AW18">
        <v>33199879.800000001</v>
      </c>
      <c r="AX18">
        <v>1273408.47</v>
      </c>
      <c r="AY18">
        <v>137840059.84</v>
      </c>
      <c r="AZ18">
        <v>4554171.41</v>
      </c>
      <c r="BA18">
        <v>32306443.440000001</v>
      </c>
      <c r="BB18">
        <v>479992.73</v>
      </c>
      <c r="BC18">
        <v>6041141.6500000004</v>
      </c>
      <c r="BD18">
        <v>0</v>
      </c>
      <c r="BE18">
        <v>650000</v>
      </c>
      <c r="BF18">
        <v>40000</v>
      </c>
      <c r="BG18">
        <v>746925</v>
      </c>
      <c r="BH18">
        <v>470500</v>
      </c>
      <c r="BI18">
        <v>80591423.370000005</v>
      </c>
      <c r="BJ18">
        <v>4220973.5</v>
      </c>
      <c r="BK18">
        <v>3779950.34</v>
      </c>
      <c r="BL18">
        <v>6374627.0899999999</v>
      </c>
      <c r="BM18">
        <v>8561289.6400000006</v>
      </c>
      <c r="BN18">
        <v>2942511.5</v>
      </c>
      <c r="BO18">
        <v>9948136.75</v>
      </c>
      <c r="BP18">
        <v>3736531.43</v>
      </c>
      <c r="BQ18">
        <v>951623</v>
      </c>
      <c r="BR18">
        <v>6633681.2300000004</v>
      </c>
      <c r="BS18">
        <v>2126587.64</v>
      </c>
      <c r="BT18">
        <v>2440535.39</v>
      </c>
      <c r="BU18">
        <v>8431749.3699999992</v>
      </c>
      <c r="BV18">
        <v>6350512.5099999998</v>
      </c>
      <c r="BW18">
        <v>1979578.74</v>
      </c>
      <c r="BX18">
        <v>1374084.55</v>
      </c>
      <c r="BY18">
        <v>1581551.52</v>
      </c>
      <c r="BZ18">
        <v>7445288.8099999996</v>
      </c>
      <c r="CA18">
        <v>1712210.36</v>
      </c>
      <c r="CB18">
        <v>0</v>
      </c>
      <c r="CC18">
        <v>0</v>
      </c>
      <c r="CD18">
        <v>0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>
        <v>0</v>
      </c>
      <c r="CY18">
        <v>0</v>
      </c>
      <c r="CZ18">
        <v>0</v>
      </c>
    </row>
    <row r="19" spans="6:104" x14ac:dyDescent="0.25">
      <c r="F19" t="str">
        <v>Dotacje na zadania bieżące</v>
      </c>
      <c r="G19" t="str">
        <v>710</v>
      </c>
      <c r="H19" t="str">
        <v>Wynik</v>
      </c>
      <c r="I19" t="str">
        <v/>
      </c>
      <c r="J19">
        <v>8542271</v>
      </c>
      <c r="K19">
        <v>7730470</v>
      </c>
      <c r="L19">
        <v>7730470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5800000</v>
      </c>
      <c r="U19">
        <v>0</v>
      </c>
      <c r="V19">
        <v>650000</v>
      </c>
      <c r="W19">
        <v>0</v>
      </c>
      <c r="X19">
        <v>780470</v>
      </c>
      <c r="Y19">
        <v>500000</v>
      </c>
      <c r="Z19">
        <v>811801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109801</v>
      </c>
      <c r="AH19">
        <v>0</v>
      </c>
      <c r="AI19">
        <v>0</v>
      </c>
      <c r="AJ19">
        <v>0</v>
      </c>
      <c r="AK19">
        <v>0</v>
      </c>
      <c r="AL19">
        <v>402000</v>
      </c>
      <c r="AM19">
        <v>0</v>
      </c>
      <c r="AN19">
        <v>0</v>
      </c>
      <c r="AO19">
        <v>0</v>
      </c>
      <c r="AP19">
        <v>0</v>
      </c>
      <c r="AQ19">
        <v>300000</v>
      </c>
      <c r="AR19">
        <v>0</v>
      </c>
      <c r="AS19">
        <v>8465185.4000000004</v>
      </c>
      <c r="AT19">
        <v>7658566.6500000004</v>
      </c>
      <c r="AU19">
        <v>7658566.6500000004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5791141.6500000004</v>
      </c>
      <c r="BD19">
        <v>0</v>
      </c>
      <c r="BE19">
        <v>650000</v>
      </c>
      <c r="BF19">
        <v>0</v>
      </c>
      <c r="BG19">
        <v>746925</v>
      </c>
      <c r="BH19">
        <v>470500</v>
      </c>
      <c r="BI19">
        <v>806618.75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109801</v>
      </c>
      <c r="BQ19">
        <v>0</v>
      </c>
      <c r="BR19">
        <v>0</v>
      </c>
      <c r="BS19">
        <v>0</v>
      </c>
      <c r="BT19">
        <v>0</v>
      </c>
      <c r="BU19">
        <v>396817.75</v>
      </c>
      <c r="BV19">
        <v>0</v>
      </c>
      <c r="BW19">
        <v>0</v>
      </c>
      <c r="BX19">
        <v>0</v>
      </c>
      <c r="BY19">
        <v>0</v>
      </c>
      <c r="BZ19">
        <v>300000</v>
      </c>
      <c r="CA19">
        <v>0</v>
      </c>
      <c r="CB19">
        <v>0</v>
      </c>
      <c r="CC19">
        <v>0</v>
      </c>
      <c r="CD19">
        <v>0</v>
      </c>
      <c r="CE19">
        <v>0</v>
      </c>
      <c r="CF19">
        <v>0</v>
      </c>
      <c r="CG19">
        <v>0</v>
      </c>
      <c r="CH19">
        <v>0</v>
      </c>
      <c r="CI19">
        <v>0</v>
      </c>
      <c r="CJ19">
        <v>0</v>
      </c>
      <c r="CK19">
        <v>0</v>
      </c>
      <c r="CL19">
        <v>0</v>
      </c>
      <c r="CM19">
        <v>0</v>
      </c>
      <c r="CN19">
        <v>0</v>
      </c>
      <c r="CO19">
        <v>0</v>
      </c>
      <c r="CP19">
        <v>0</v>
      </c>
      <c r="CQ19">
        <v>0</v>
      </c>
      <c r="CR19">
        <v>0</v>
      </c>
      <c r="CS19">
        <v>0</v>
      </c>
      <c r="CT19">
        <v>0</v>
      </c>
      <c r="CU19">
        <v>0</v>
      </c>
      <c r="CV19">
        <v>0</v>
      </c>
      <c r="CW19">
        <v>0</v>
      </c>
      <c r="CX19">
        <v>0</v>
      </c>
      <c r="CY19">
        <v>0</v>
      </c>
      <c r="CZ19">
        <v>0</v>
      </c>
    </row>
    <row r="20" spans="6:104" x14ac:dyDescent="0.25">
      <c r="F20" t="str">
        <v>Dotacje na zadania bieżące</v>
      </c>
      <c r="G20" t="str">
        <v>710</v>
      </c>
      <c r="H20" t="str">
        <v>71095</v>
      </c>
      <c r="I20" t="str">
        <v>Wynik</v>
      </c>
      <c r="J20">
        <v>8542271</v>
      </c>
      <c r="K20">
        <v>7730470</v>
      </c>
      <c r="L20">
        <v>7730470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5800000</v>
      </c>
      <c r="U20">
        <v>0</v>
      </c>
      <c r="V20">
        <v>650000</v>
      </c>
      <c r="W20">
        <v>0</v>
      </c>
      <c r="X20">
        <v>780470</v>
      </c>
      <c r="Y20">
        <v>500000</v>
      </c>
      <c r="Z20">
        <v>811801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109801</v>
      </c>
      <c r="AH20">
        <v>0</v>
      </c>
      <c r="AI20">
        <v>0</v>
      </c>
      <c r="AJ20">
        <v>0</v>
      </c>
      <c r="AK20">
        <v>0</v>
      </c>
      <c r="AL20">
        <v>402000</v>
      </c>
      <c r="AM20">
        <v>0</v>
      </c>
      <c r="AN20">
        <v>0</v>
      </c>
      <c r="AO20">
        <v>0</v>
      </c>
      <c r="AP20">
        <v>0</v>
      </c>
      <c r="AQ20">
        <v>300000</v>
      </c>
      <c r="AR20">
        <v>0</v>
      </c>
      <c r="AS20">
        <v>8465185.4000000004</v>
      </c>
      <c r="AT20">
        <v>7658566.6500000004</v>
      </c>
      <c r="AU20">
        <v>7658566.6500000004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5791141.6500000004</v>
      </c>
      <c r="BD20">
        <v>0</v>
      </c>
      <c r="BE20">
        <v>650000</v>
      </c>
      <c r="BF20">
        <v>0</v>
      </c>
      <c r="BG20">
        <v>746925</v>
      </c>
      <c r="BH20">
        <v>470500</v>
      </c>
      <c r="BI20">
        <v>806618.75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109801</v>
      </c>
      <c r="BQ20">
        <v>0</v>
      </c>
      <c r="BR20">
        <v>0</v>
      </c>
      <c r="BS20">
        <v>0</v>
      </c>
      <c r="BT20">
        <v>0</v>
      </c>
      <c r="BU20">
        <v>396817.75</v>
      </c>
      <c r="BV20">
        <v>0</v>
      </c>
      <c r="BW20">
        <v>0</v>
      </c>
      <c r="BX20">
        <v>0</v>
      </c>
      <c r="BY20">
        <v>0</v>
      </c>
      <c r="BZ20">
        <v>300000</v>
      </c>
      <c r="CA20">
        <v>0</v>
      </c>
      <c r="CB20">
        <v>0</v>
      </c>
      <c r="CC20">
        <v>0</v>
      </c>
      <c r="CD20">
        <v>0</v>
      </c>
      <c r="CE20">
        <v>0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  <c r="CX20">
        <v>0</v>
      </c>
      <c r="CY20">
        <v>0</v>
      </c>
      <c r="CZ20">
        <v>0</v>
      </c>
    </row>
    <row r="21" spans="6:104" x14ac:dyDescent="0.25">
      <c r="F21" t="str">
        <v>Dotacje na zadania bieżące</v>
      </c>
      <c r="G21" t="str">
        <v>710</v>
      </c>
      <c r="H21" t="str">
        <v>71095</v>
      </c>
      <c r="I21" t="str">
        <v>2360</v>
      </c>
      <c r="J21">
        <v>8542271</v>
      </c>
      <c r="K21">
        <v>7730470</v>
      </c>
      <c r="L21">
        <v>7730470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5800000</v>
      </c>
      <c r="U21">
        <v>0</v>
      </c>
      <c r="V21">
        <v>650000</v>
      </c>
      <c r="W21">
        <v>0</v>
      </c>
      <c r="X21">
        <v>780470</v>
      </c>
      <c r="Y21">
        <v>500000</v>
      </c>
      <c r="Z21">
        <v>811801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109801</v>
      </c>
      <c r="AH21">
        <v>0</v>
      </c>
      <c r="AI21">
        <v>0</v>
      </c>
      <c r="AJ21">
        <v>0</v>
      </c>
      <c r="AK21">
        <v>0</v>
      </c>
      <c r="AL21">
        <v>402000</v>
      </c>
      <c r="AM21">
        <v>0</v>
      </c>
      <c r="AN21">
        <v>0</v>
      </c>
      <c r="AO21">
        <v>0</v>
      </c>
      <c r="AP21">
        <v>0</v>
      </c>
      <c r="AQ21">
        <v>300000</v>
      </c>
      <c r="AR21">
        <v>0</v>
      </c>
      <c r="AS21">
        <v>8465185.4000000004</v>
      </c>
      <c r="AT21">
        <v>7658566.6500000004</v>
      </c>
      <c r="AU21">
        <v>7658566.6500000004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5791141.6500000004</v>
      </c>
      <c r="BD21">
        <v>0</v>
      </c>
      <c r="BE21">
        <v>650000</v>
      </c>
      <c r="BF21">
        <v>0</v>
      </c>
      <c r="BG21">
        <v>746925</v>
      </c>
      <c r="BH21">
        <v>470500</v>
      </c>
      <c r="BI21">
        <v>806618.75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109801</v>
      </c>
      <c r="BQ21">
        <v>0</v>
      </c>
      <c r="BR21">
        <v>0</v>
      </c>
      <c r="BS21">
        <v>0</v>
      </c>
      <c r="BT21">
        <v>0</v>
      </c>
      <c r="BU21">
        <v>396817.75</v>
      </c>
      <c r="BV21">
        <v>0</v>
      </c>
      <c r="BW21">
        <v>0</v>
      </c>
      <c r="BX21">
        <v>0</v>
      </c>
      <c r="BY21">
        <v>0</v>
      </c>
      <c r="BZ21">
        <v>300000</v>
      </c>
      <c r="CA21">
        <v>0</v>
      </c>
      <c r="CB21">
        <v>0</v>
      </c>
      <c r="CC21">
        <v>0</v>
      </c>
      <c r="CD21">
        <v>0</v>
      </c>
      <c r="CE21">
        <v>0</v>
      </c>
      <c r="CF21">
        <v>0</v>
      </c>
      <c r="CG21">
        <v>0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0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>
        <v>0</v>
      </c>
      <c r="CY21">
        <v>0</v>
      </c>
      <c r="CZ21">
        <v>0</v>
      </c>
    </row>
    <row r="22" spans="6:104" x14ac:dyDescent="0.25">
      <c r="F22" t="str">
        <v>Dotacje na zadania bieżące</v>
      </c>
      <c r="G22" t="str">
        <v>755</v>
      </c>
      <c r="H22" t="str">
        <v>Wynik</v>
      </c>
      <c r="I22" t="str">
        <v/>
      </c>
      <c r="J22">
        <v>1276713</v>
      </c>
      <c r="K22">
        <v>1276713</v>
      </c>
      <c r="L22">
        <v>1276713</v>
      </c>
      <c r="M22">
        <v>0</v>
      </c>
      <c r="N22">
        <v>0</v>
      </c>
      <c r="O22">
        <v>0</v>
      </c>
      <c r="P22">
        <v>1276713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1276712.6399999999</v>
      </c>
      <c r="AT22">
        <v>1276712.6399999999</v>
      </c>
      <c r="AU22">
        <v>1276712.6399999999</v>
      </c>
      <c r="AV22">
        <v>0</v>
      </c>
      <c r="AW22">
        <v>0</v>
      </c>
      <c r="AX22">
        <v>0</v>
      </c>
      <c r="AY22">
        <v>1276712.6399999999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BX22">
        <v>0</v>
      </c>
      <c r="BY22">
        <v>0</v>
      </c>
      <c r="BZ22">
        <v>0</v>
      </c>
      <c r="CA22">
        <v>0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>
        <v>0</v>
      </c>
      <c r="CY22">
        <v>0</v>
      </c>
      <c r="CZ22">
        <v>0</v>
      </c>
    </row>
    <row r="23" spans="6:104" x14ac:dyDescent="0.25">
      <c r="F23" t="str">
        <v>Dotacje na zadania bieżące</v>
      </c>
      <c r="G23" t="str">
        <v>755</v>
      </c>
      <c r="H23" t="str">
        <v>75515</v>
      </c>
      <c r="I23" t="str">
        <v>Wynik</v>
      </c>
      <c r="J23">
        <v>1276713</v>
      </c>
      <c r="K23">
        <v>1276713</v>
      </c>
      <c r="L23">
        <v>1276713</v>
      </c>
      <c r="M23">
        <v>0</v>
      </c>
      <c r="N23">
        <v>0</v>
      </c>
      <c r="O23">
        <v>0</v>
      </c>
      <c r="P23">
        <v>1276713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1276712.6399999999</v>
      </c>
      <c r="AT23">
        <v>1276712.6399999999</v>
      </c>
      <c r="AU23">
        <v>1276712.6399999999</v>
      </c>
      <c r="AV23">
        <v>0</v>
      </c>
      <c r="AW23">
        <v>0</v>
      </c>
      <c r="AX23">
        <v>0</v>
      </c>
      <c r="AY23">
        <v>1276712.6399999999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>
        <v>0</v>
      </c>
      <c r="CZ23">
        <v>0</v>
      </c>
    </row>
    <row r="24" spans="6:104" x14ac:dyDescent="0.25">
      <c r="F24" t="str">
        <v>Dotacje na zadania bieżące</v>
      </c>
      <c r="G24" t="str">
        <v>755</v>
      </c>
      <c r="H24" t="str">
        <v>75515</v>
      </c>
      <c r="I24" t="str">
        <v>2360</v>
      </c>
      <c r="J24">
        <v>1276713</v>
      </c>
      <c r="K24">
        <v>1276713</v>
      </c>
      <c r="L24">
        <v>1276713</v>
      </c>
      <c r="M24">
        <v>0</v>
      </c>
      <c r="N24">
        <v>0</v>
      </c>
      <c r="O24">
        <v>0</v>
      </c>
      <c r="P24">
        <v>1276713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1276712.6399999999</v>
      </c>
      <c r="AT24">
        <v>1276712.6399999999</v>
      </c>
      <c r="AU24">
        <v>1276712.6399999999</v>
      </c>
      <c r="AV24">
        <v>0</v>
      </c>
      <c r="AW24">
        <v>0</v>
      </c>
      <c r="AX24">
        <v>0</v>
      </c>
      <c r="AY24">
        <v>1276712.6399999999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0</v>
      </c>
      <c r="CY24">
        <v>0</v>
      </c>
      <c r="CZ24">
        <v>0</v>
      </c>
    </row>
    <row r="25" spans="6:104" x14ac:dyDescent="0.25">
      <c r="F25" t="str">
        <v>Dotacje na zadania bieżące</v>
      </c>
      <c r="G25" t="str">
        <v>801</v>
      </c>
      <c r="H25" t="str">
        <v>Wynik</v>
      </c>
      <c r="I25" t="str">
        <v/>
      </c>
      <c r="J25">
        <v>5460092</v>
      </c>
      <c r="K25">
        <v>5460092</v>
      </c>
      <c r="L25">
        <v>5460092</v>
      </c>
      <c r="M25">
        <v>5460092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5447046.29</v>
      </c>
      <c r="AT25">
        <v>5447046.29</v>
      </c>
      <c r="AU25">
        <v>5447046.29</v>
      </c>
      <c r="AV25">
        <v>5447046.29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  <c r="CZ25">
        <v>0</v>
      </c>
    </row>
    <row r="26" spans="6:104" x14ac:dyDescent="0.25">
      <c r="F26" t="str">
        <v>Dotacje na zadania bieżące</v>
      </c>
      <c r="G26" t="str">
        <v>801</v>
      </c>
      <c r="H26" t="str">
        <v>80195</v>
      </c>
      <c r="I26" t="str">
        <v>Wynik</v>
      </c>
      <c r="J26">
        <v>5460092</v>
      </c>
      <c r="K26">
        <v>5460092</v>
      </c>
      <c r="L26">
        <v>5460092</v>
      </c>
      <c r="M26">
        <v>5460092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5447046.29</v>
      </c>
      <c r="AT26">
        <v>5447046.29</v>
      </c>
      <c r="AU26">
        <v>5447046.29</v>
      </c>
      <c r="AV26">
        <v>5447046.29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>
        <v>0</v>
      </c>
      <c r="CY26">
        <v>0</v>
      </c>
      <c r="CZ26">
        <v>0</v>
      </c>
    </row>
    <row r="27" spans="6:104" x14ac:dyDescent="0.25">
      <c r="F27" t="str">
        <v>Dotacje na zadania bieżące</v>
      </c>
      <c r="G27" t="str">
        <v>801</v>
      </c>
      <c r="H27" t="str">
        <v>80195</v>
      </c>
      <c r="I27" t="str">
        <v>2340</v>
      </c>
      <c r="J27">
        <v>1700000</v>
      </c>
      <c r="K27">
        <v>1700000</v>
      </c>
      <c r="L27">
        <v>1700000</v>
      </c>
      <c r="M27">
        <v>1700000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1699586.66</v>
      </c>
      <c r="AT27">
        <v>1699586.66</v>
      </c>
      <c r="AU27">
        <v>1699586.66</v>
      </c>
      <c r="AV27">
        <v>1699586.66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  <c r="CZ27">
        <v>0</v>
      </c>
    </row>
    <row r="28" spans="6:104" x14ac:dyDescent="0.25">
      <c r="F28" t="str">
        <v>Dotacje na zadania bieżące</v>
      </c>
      <c r="G28" t="str">
        <v>801</v>
      </c>
      <c r="H28" t="str">
        <v>80195</v>
      </c>
      <c r="I28" t="str">
        <v>2360</v>
      </c>
      <c r="J28">
        <v>3760092</v>
      </c>
      <c r="K28">
        <v>3760092</v>
      </c>
      <c r="L28">
        <v>3760092</v>
      </c>
      <c r="M28">
        <v>3760092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3747459.63</v>
      </c>
      <c r="AT28">
        <v>3747459.63</v>
      </c>
      <c r="AU28">
        <v>3747459.63</v>
      </c>
      <c r="AV28">
        <v>3747459.63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  <c r="CZ28">
        <v>0</v>
      </c>
    </row>
    <row r="29" spans="6:104" x14ac:dyDescent="0.25">
      <c r="F29" t="str">
        <v>Dotacje na zadania bieżące</v>
      </c>
      <c r="G29" t="str">
        <v>851</v>
      </c>
      <c r="H29" t="str">
        <v>Wynik</v>
      </c>
      <c r="I29" t="str">
        <v/>
      </c>
      <c r="J29">
        <v>71588504</v>
      </c>
      <c r="K29">
        <v>34069726</v>
      </c>
      <c r="L29">
        <v>34069726</v>
      </c>
      <c r="M29">
        <v>0</v>
      </c>
      <c r="N29">
        <v>0</v>
      </c>
      <c r="O29">
        <v>0</v>
      </c>
      <c r="P29">
        <v>29414726</v>
      </c>
      <c r="Q29">
        <v>4655000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37518778</v>
      </c>
      <c r="AA29">
        <v>2250000</v>
      </c>
      <c r="AB29">
        <v>1988101</v>
      </c>
      <c r="AC29">
        <v>3283227</v>
      </c>
      <c r="AD29">
        <v>2305000</v>
      </c>
      <c r="AE29">
        <v>2223388</v>
      </c>
      <c r="AF29">
        <v>3880000</v>
      </c>
      <c r="AG29">
        <v>2956360</v>
      </c>
      <c r="AH29">
        <v>713000</v>
      </c>
      <c r="AI29">
        <v>3498302</v>
      </c>
      <c r="AJ29">
        <v>970000</v>
      </c>
      <c r="AK29">
        <v>1364700</v>
      </c>
      <c r="AL29">
        <v>2081500</v>
      </c>
      <c r="AM29">
        <v>1434200</v>
      </c>
      <c r="AN29">
        <v>1133000</v>
      </c>
      <c r="AO29">
        <v>0</v>
      </c>
      <c r="AP29">
        <v>1050000</v>
      </c>
      <c r="AQ29">
        <v>5042000</v>
      </c>
      <c r="AR29">
        <v>1346000</v>
      </c>
      <c r="AS29">
        <v>70131367.939999998</v>
      </c>
      <c r="AT29">
        <v>32974672.5</v>
      </c>
      <c r="AU29">
        <v>32974672.5</v>
      </c>
      <c r="AV29">
        <v>0</v>
      </c>
      <c r="AW29">
        <v>0</v>
      </c>
      <c r="AX29">
        <v>0</v>
      </c>
      <c r="AY29">
        <v>28420501.09</v>
      </c>
      <c r="AZ29">
        <v>4554171.41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37156695.439999998</v>
      </c>
      <c r="BJ29">
        <v>2248960</v>
      </c>
      <c r="BK29">
        <v>1983801</v>
      </c>
      <c r="BL29">
        <v>3283227</v>
      </c>
      <c r="BM29">
        <v>2304390</v>
      </c>
      <c r="BN29">
        <v>2222862.27</v>
      </c>
      <c r="BO29">
        <v>3879473.87</v>
      </c>
      <c r="BP29">
        <v>2956321.25</v>
      </c>
      <c r="BQ29">
        <v>695900</v>
      </c>
      <c r="BR29">
        <v>3498049.71</v>
      </c>
      <c r="BS29">
        <v>885000</v>
      </c>
      <c r="BT29">
        <v>1364700</v>
      </c>
      <c r="BU29">
        <v>1987030</v>
      </c>
      <c r="BV29">
        <v>1434200</v>
      </c>
      <c r="BW29">
        <v>1057430</v>
      </c>
      <c r="BX29">
        <v>0</v>
      </c>
      <c r="BY29">
        <v>1044303.94</v>
      </c>
      <c r="BZ29">
        <v>5025217.9000000004</v>
      </c>
      <c r="CA29">
        <v>1285828.5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>
        <v>0</v>
      </c>
      <c r="CY29">
        <v>0</v>
      </c>
      <c r="CZ29">
        <v>0</v>
      </c>
    </row>
    <row r="30" spans="6:104" x14ac:dyDescent="0.25">
      <c r="F30" t="str">
        <v>Dotacje na zadania bieżące</v>
      </c>
      <c r="G30" t="str">
        <v>851</v>
      </c>
      <c r="H30" t="str">
        <v>85117</v>
      </c>
      <c r="I30" t="str">
        <v>Wynik</v>
      </c>
      <c r="J30">
        <v>2500000</v>
      </c>
      <c r="K30">
        <v>2500000</v>
      </c>
      <c r="L30">
        <v>2500000</v>
      </c>
      <c r="M30">
        <v>0</v>
      </c>
      <c r="N30">
        <v>0</v>
      </c>
      <c r="O30">
        <v>0</v>
      </c>
      <c r="P30">
        <v>0</v>
      </c>
      <c r="Q30">
        <v>2500000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2500000</v>
      </c>
      <c r="AT30">
        <v>2500000</v>
      </c>
      <c r="AU30">
        <v>2500000</v>
      </c>
      <c r="AV30">
        <v>0</v>
      </c>
      <c r="AW30">
        <v>0</v>
      </c>
      <c r="AX30">
        <v>0</v>
      </c>
      <c r="AY30">
        <v>0</v>
      </c>
      <c r="AZ30">
        <v>2500000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v>0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0</v>
      </c>
      <c r="CZ30">
        <v>0</v>
      </c>
    </row>
    <row r="31" spans="6:104" x14ac:dyDescent="0.25">
      <c r="F31" t="str">
        <v>Dotacje na zadania bieżące</v>
      </c>
      <c r="G31" t="str">
        <v>851</v>
      </c>
      <c r="H31" t="str">
        <v>85117</v>
      </c>
      <c r="I31" t="str">
        <v>2360</v>
      </c>
      <c r="J31">
        <v>2500000</v>
      </c>
      <c r="K31">
        <v>2500000</v>
      </c>
      <c r="L31">
        <v>2500000</v>
      </c>
      <c r="M31">
        <v>0</v>
      </c>
      <c r="N31">
        <v>0</v>
      </c>
      <c r="O31">
        <v>0</v>
      </c>
      <c r="P31">
        <v>0</v>
      </c>
      <c r="Q31">
        <v>2500000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2500000</v>
      </c>
      <c r="AT31">
        <v>2500000</v>
      </c>
      <c r="AU31">
        <v>2500000</v>
      </c>
      <c r="AV31">
        <v>0</v>
      </c>
      <c r="AW31">
        <v>0</v>
      </c>
      <c r="AX31">
        <v>0</v>
      </c>
      <c r="AY31">
        <v>0</v>
      </c>
      <c r="AZ31">
        <v>2500000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0</v>
      </c>
      <c r="CY31">
        <v>0</v>
      </c>
      <c r="CZ31">
        <v>0</v>
      </c>
    </row>
    <row r="32" spans="6:104" x14ac:dyDescent="0.25">
      <c r="F32" t="str">
        <v>Dotacje na zadania bieżące</v>
      </c>
      <c r="G32" t="str">
        <v>851</v>
      </c>
      <c r="H32" t="str">
        <v>85149</v>
      </c>
      <c r="I32" t="str">
        <v>Wynik</v>
      </c>
      <c r="J32">
        <v>2135000</v>
      </c>
      <c r="K32">
        <v>2135000</v>
      </c>
      <c r="L32">
        <v>2135000</v>
      </c>
      <c r="M32">
        <v>0</v>
      </c>
      <c r="N32">
        <v>0</v>
      </c>
      <c r="O32">
        <v>0</v>
      </c>
      <c r="P32">
        <v>0</v>
      </c>
      <c r="Q32">
        <v>2135000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2054171.41</v>
      </c>
      <c r="AT32">
        <v>2054171.41</v>
      </c>
      <c r="AU32">
        <v>2054171.41</v>
      </c>
      <c r="AV32">
        <v>0</v>
      </c>
      <c r="AW32">
        <v>0</v>
      </c>
      <c r="AX32">
        <v>0</v>
      </c>
      <c r="AY32">
        <v>0</v>
      </c>
      <c r="AZ32">
        <v>2054171.41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BX32">
        <v>0</v>
      </c>
      <c r="BY32">
        <v>0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0</v>
      </c>
      <c r="CY32">
        <v>0</v>
      </c>
      <c r="CZ32">
        <v>0</v>
      </c>
    </row>
    <row r="33" spans="6:104" x14ac:dyDescent="0.25">
      <c r="F33" t="str">
        <v>Dotacje na zadania bieżące</v>
      </c>
      <c r="G33" t="str">
        <v>851</v>
      </c>
      <c r="H33" t="str">
        <v>85149</v>
      </c>
      <c r="I33" t="str">
        <v>2360</v>
      </c>
      <c r="J33">
        <v>2135000</v>
      </c>
      <c r="K33">
        <v>2135000</v>
      </c>
      <c r="L33">
        <v>2135000</v>
      </c>
      <c r="M33">
        <v>0</v>
      </c>
      <c r="N33">
        <v>0</v>
      </c>
      <c r="O33">
        <v>0</v>
      </c>
      <c r="P33">
        <v>0</v>
      </c>
      <c r="Q33">
        <v>2135000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2054171.41</v>
      </c>
      <c r="AT33">
        <v>2054171.41</v>
      </c>
      <c r="AU33">
        <v>2054171.41</v>
      </c>
      <c r="AV33">
        <v>0</v>
      </c>
      <c r="AW33">
        <v>0</v>
      </c>
      <c r="AX33">
        <v>0</v>
      </c>
      <c r="AY33">
        <v>0</v>
      </c>
      <c r="AZ33">
        <v>2054171.41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0</v>
      </c>
      <c r="BX33">
        <v>0</v>
      </c>
      <c r="BY33">
        <v>0</v>
      </c>
      <c r="BZ33">
        <v>0</v>
      </c>
      <c r="CA33">
        <v>0</v>
      </c>
      <c r="CB33">
        <v>0</v>
      </c>
      <c r="CC33">
        <v>0</v>
      </c>
      <c r="CD33">
        <v>0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>
        <v>0</v>
      </c>
      <c r="CY33">
        <v>0</v>
      </c>
      <c r="CZ33">
        <v>0</v>
      </c>
    </row>
    <row r="34" spans="6:104" x14ac:dyDescent="0.25">
      <c r="F34" t="str">
        <v>Dotacje na zadania bieżące</v>
      </c>
      <c r="G34" t="str">
        <v>851</v>
      </c>
      <c r="H34" t="str">
        <v>85152</v>
      </c>
      <c r="I34" t="str">
        <v>Wynik</v>
      </c>
      <c r="J34">
        <v>1612857</v>
      </c>
      <c r="K34">
        <v>1612857</v>
      </c>
      <c r="L34">
        <v>1612857</v>
      </c>
      <c r="M34">
        <v>0</v>
      </c>
      <c r="N34">
        <v>0</v>
      </c>
      <c r="O34">
        <v>0</v>
      </c>
      <c r="P34">
        <v>1612857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1505116</v>
      </c>
      <c r="AT34">
        <v>1505116</v>
      </c>
      <c r="AU34">
        <v>1505116</v>
      </c>
      <c r="AV34">
        <v>0</v>
      </c>
      <c r="AW34">
        <v>0</v>
      </c>
      <c r="AX34">
        <v>0</v>
      </c>
      <c r="AY34">
        <v>1505116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0</v>
      </c>
      <c r="BX34">
        <v>0</v>
      </c>
      <c r="BY34">
        <v>0</v>
      </c>
      <c r="BZ34">
        <v>0</v>
      </c>
      <c r="CA34">
        <v>0</v>
      </c>
      <c r="CB34">
        <v>0</v>
      </c>
      <c r="CC34">
        <v>0</v>
      </c>
      <c r="CD34">
        <v>0</v>
      </c>
      <c r="CE34">
        <v>0</v>
      </c>
      <c r="CF34">
        <v>0</v>
      </c>
      <c r="CG34">
        <v>0</v>
      </c>
      <c r="CH34">
        <v>0</v>
      </c>
      <c r="CI34">
        <v>0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>
        <v>0</v>
      </c>
      <c r="CY34">
        <v>0</v>
      </c>
      <c r="CZ34">
        <v>0</v>
      </c>
    </row>
    <row r="35" spans="6:104" x14ac:dyDescent="0.25">
      <c r="F35" t="str">
        <v>Dotacje na zadania bieżące</v>
      </c>
      <c r="G35" t="str">
        <v>851</v>
      </c>
      <c r="H35" t="str">
        <v>85152</v>
      </c>
      <c r="I35" t="str">
        <v>2360</v>
      </c>
      <c r="J35">
        <v>1612857</v>
      </c>
      <c r="K35">
        <v>1612857</v>
      </c>
      <c r="L35">
        <v>1612857</v>
      </c>
      <c r="M35">
        <v>0</v>
      </c>
      <c r="N35">
        <v>0</v>
      </c>
      <c r="O35">
        <v>0</v>
      </c>
      <c r="P35">
        <v>1612857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1505116</v>
      </c>
      <c r="AT35">
        <v>1505116</v>
      </c>
      <c r="AU35">
        <v>1505116</v>
      </c>
      <c r="AV35">
        <v>0</v>
      </c>
      <c r="AW35">
        <v>0</v>
      </c>
      <c r="AX35">
        <v>0</v>
      </c>
      <c r="AY35">
        <v>1505116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BX35">
        <v>0</v>
      </c>
      <c r="BY35">
        <v>0</v>
      </c>
      <c r="BZ35">
        <v>0</v>
      </c>
      <c r="CA35">
        <v>0</v>
      </c>
      <c r="CB35">
        <v>0</v>
      </c>
      <c r="CC35">
        <v>0</v>
      </c>
      <c r="CD35">
        <v>0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>
        <v>0</v>
      </c>
      <c r="CY35">
        <v>0</v>
      </c>
      <c r="CZ35">
        <v>0</v>
      </c>
    </row>
    <row r="36" spans="6:104" x14ac:dyDescent="0.25">
      <c r="F36" t="str">
        <v>Dotacje na zadania bieżące</v>
      </c>
      <c r="G36" t="str">
        <v>851</v>
      </c>
      <c r="H36" t="str">
        <v>85153</v>
      </c>
      <c r="I36" t="str">
        <v>Wynik</v>
      </c>
      <c r="J36">
        <v>1689127</v>
      </c>
      <c r="K36">
        <v>1689127</v>
      </c>
      <c r="L36">
        <v>1689127</v>
      </c>
      <c r="M36">
        <v>0</v>
      </c>
      <c r="N36">
        <v>0</v>
      </c>
      <c r="O36">
        <v>0</v>
      </c>
      <c r="P36">
        <v>1689127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1689127</v>
      </c>
      <c r="AT36">
        <v>1689127</v>
      </c>
      <c r="AU36">
        <v>1689127</v>
      </c>
      <c r="AV36">
        <v>0</v>
      </c>
      <c r="AW36">
        <v>0</v>
      </c>
      <c r="AX36">
        <v>0</v>
      </c>
      <c r="AY36">
        <v>1689127</v>
      </c>
      <c r="AZ36">
        <v>0</v>
      </c>
      <c r="BA36">
        <v>0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0</v>
      </c>
      <c r="CA36">
        <v>0</v>
      </c>
      <c r="CB36">
        <v>0</v>
      </c>
      <c r="CC36">
        <v>0</v>
      </c>
      <c r="CD36">
        <v>0</v>
      </c>
      <c r="CE36">
        <v>0</v>
      </c>
      <c r="CF36">
        <v>0</v>
      </c>
      <c r="CG36">
        <v>0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>
        <v>0</v>
      </c>
      <c r="CY36">
        <v>0</v>
      </c>
      <c r="CZ36">
        <v>0</v>
      </c>
    </row>
    <row r="37" spans="6:104" x14ac:dyDescent="0.25">
      <c r="F37" t="str">
        <v>Dotacje na zadania bieżące</v>
      </c>
      <c r="G37" t="str">
        <v>851</v>
      </c>
      <c r="H37" t="str">
        <v>85153</v>
      </c>
      <c r="I37" t="str">
        <v>2360</v>
      </c>
      <c r="J37">
        <v>1689127</v>
      </c>
      <c r="K37">
        <v>1689127</v>
      </c>
      <c r="L37">
        <v>1689127</v>
      </c>
      <c r="M37">
        <v>0</v>
      </c>
      <c r="N37">
        <v>0</v>
      </c>
      <c r="O37">
        <v>0</v>
      </c>
      <c r="P37">
        <v>1689127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1689127</v>
      </c>
      <c r="AT37">
        <v>1689127</v>
      </c>
      <c r="AU37">
        <v>1689127</v>
      </c>
      <c r="AV37">
        <v>0</v>
      </c>
      <c r="AW37">
        <v>0</v>
      </c>
      <c r="AX37">
        <v>0</v>
      </c>
      <c r="AY37">
        <v>1689127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0</v>
      </c>
      <c r="CB37">
        <v>0</v>
      </c>
      <c r="CC37">
        <v>0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>
        <v>0</v>
      </c>
      <c r="CY37">
        <v>0</v>
      </c>
      <c r="CZ37">
        <v>0</v>
      </c>
    </row>
    <row r="38" spans="6:104" x14ac:dyDescent="0.25">
      <c r="F38" t="str">
        <v>Dotacje na zadania bieżące</v>
      </c>
      <c r="G38" t="str">
        <v>851</v>
      </c>
      <c r="H38" t="str">
        <v>85154</v>
      </c>
      <c r="I38" t="str">
        <v>Wynik</v>
      </c>
      <c r="J38">
        <v>63631520</v>
      </c>
      <c r="K38">
        <v>26112742</v>
      </c>
      <c r="L38">
        <v>26112742</v>
      </c>
      <c r="M38">
        <v>0</v>
      </c>
      <c r="N38">
        <v>0</v>
      </c>
      <c r="O38">
        <v>0</v>
      </c>
      <c r="P38">
        <v>26112742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37518778</v>
      </c>
      <c r="AA38">
        <v>2250000</v>
      </c>
      <c r="AB38">
        <v>1988101</v>
      </c>
      <c r="AC38">
        <v>3283227</v>
      </c>
      <c r="AD38">
        <v>2305000</v>
      </c>
      <c r="AE38">
        <v>2223388</v>
      </c>
      <c r="AF38">
        <v>3880000</v>
      </c>
      <c r="AG38">
        <v>2956360</v>
      </c>
      <c r="AH38">
        <v>713000</v>
      </c>
      <c r="AI38">
        <v>3498302</v>
      </c>
      <c r="AJ38">
        <v>970000</v>
      </c>
      <c r="AK38">
        <v>1364700</v>
      </c>
      <c r="AL38">
        <v>2081500</v>
      </c>
      <c r="AM38">
        <v>1434200</v>
      </c>
      <c r="AN38">
        <v>1133000</v>
      </c>
      <c r="AO38">
        <v>0</v>
      </c>
      <c r="AP38">
        <v>1050000</v>
      </c>
      <c r="AQ38">
        <v>5042000</v>
      </c>
      <c r="AR38">
        <v>1346000</v>
      </c>
      <c r="AS38">
        <v>62382953.530000001</v>
      </c>
      <c r="AT38">
        <v>25226258.09</v>
      </c>
      <c r="AU38">
        <v>25226258.09</v>
      </c>
      <c r="AV38">
        <v>0</v>
      </c>
      <c r="AW38">
        <v>0</v>
      </c>
      <c r="AX38">
        <v>0</v>
      </c>
      <c r="AY38">
        <v>25226258.09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37156695.439999998</v>
      </c>
      <c r="BJ38">
        <v>2248960</v>
      </c>
      <c r="BK38">
        <v>1983801</v>
      </c>
      <c r="BL38">
        <v>3283227</v>
      </c>
      <c r="BM38">
        <v>2304390</v>
      </c>
      <c r="BN38">
        <v>2222862.27</v>
      </c>
      <c r="BO38">
        <v>3879473.87</v>
      </c>
      <c r="BP38">
        <v>2956321.25</v>
      </c>
      <c r="BQ38">
        <v>695900</v>
      </c>
      <c r="BR38">
        <v>3498049.71</v>
      </c>
      <c r="BS38">
        <v>885000</v>
      </c>
      <c r="BT38">
        <v>1364700</v>
      </c>
      <c r="BU38">
        <v>1987030</v>
      </c>
      <c r="BV38">
        <v>1434200</v>
      </c>
      <c r="BW38">
        <v>1057430</v>
      </c>
      <c r="BX38">
        <v>0</v>
      </c>
      <c r="BY38">
        <v>1044303.94</v>
      </c>
      <c r="BZ38">
        <v>5025217.9000000004</v>
      </c>
      <c r="CA38">
        <v>1285828.5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0</v>
      </c>
      <c r="CY38">
        <v>0</v>
      </c>
      <c r="CZ38">
        <v>0</v>
      </c>
    </row>
    <row r="39" spans="6:104" x14ac:dyDescent="0.25">
      <c r="F39" t="str">
        <v>Dotacje na zadania bieżące</v>
      </c>
      <c r="G39" t="str">
        <v>851</v>
      </c>
      <c r="H39" t="str">
        <v>85154</v>
      </c>
      <c r="I39" t="str">
        <v>2360</v>
      </c>
      <c r="J39">
        <v>63631520</v>
      </c>
      <c r="K39">
        <v>26112742</v>
      </c>
      <c r="L39">
        <v>26112742</v>
      </c>
      <c r="M39">
        <v>0</v>
      </c>
      <c r="N39">
        <v>0</v>
      </c>
      <c r="O39">
        <v>0</v>
      </c>
      <c r="P39">
        <v>26112742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37518778</v>
      </c>
      <c r="AA39">
        <v>2250000</v>
      </c>
      <c r="AB39">
        <v>1988101</v>
      </c>
      <c r="AC39">
        <v>3283227</v>
      </c>
      <c r="AD39">
        <v>2305000</v>
      </c>
      <c r="AE39">
        <v>2223388</v>
      </c>
      <c r="AF39">
        <v>3880000</v>
      </c>
      <c r="AG39">
        <v>2956360</v>
      </c>
      <c r="AH39">
        <v>713000</v>
      </c>
      <c r="AI39">
        <v>3498302</v>
      </c>
      <c r="AJ39">
        <v>970000</v>
      </c>
      <c r="AK39">
        <v>1364700</v>
      </c>
      <c r="AL39">
        <v>2081500</v>
      </c>
      <c r="AM39">
        <v>1434200</v>
      </c>
      <c r="AN39">
        <v>1133000</v>
      </c>
      <c r="AO39">
        <v>0</v>
      </c>
      <c r="AP39">
        <v>1050000</v>
      </c>
      <c r="AQ39">
        <v>5042000</v>
      </c>
      <c r="AR39">
        <v>1346000</v>
      </c>
      <c r="AS39">
        <v>62382953.530000001</v>
      </c>
      <c r="AT39">
        <v>25226258.09</v>
      </c>
      <c r="AU39">
        <v>25226258.09</v>
      </c>
      <c r="AV39">
        <v>0</v>
      </c>
      <c r="AW39">
        <v>0</v>
      </c>
      <c r="AX39">
        <v>0</v>
      </c>
      <c r="AY39">
        <v>25226258.09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37156695.439999998</v>
      </c>
      <c r="BJ39">
        <v>2248960</v>
      </c>
      <c r="BK39">
        <v>1983801</v>
      </c>
      <c r="BL39">
        <v>3283227</v>
      </c>
      <c r="BM39">
        <v>2304390</v>
      </c>
      <c r="BN39">
        <v>2222862.27</v>
      </c>
      <c r="BO39">
        <v>3879473.87</v>
      </c>
      <c r="BP39">
        <v>2956321.25</v>
      </c>
      <c r="BQ39">
        <v>695900</v>
      </c>
      <c r="BR39">
        <v>3498049.71</v>
      </c>
      <c r="BS39">
        <v>885000</v>
      </c>
      <c r="BT39">
        <v>1364700</v>
      </c>
      <c r="BU39">
        <v>1987030</v>
      </c>
      <c r="BV39">
        <v>1434200</v>
      </c>
      <c r="BW39">
        <v>1057430</v>
      </c>
      <c r="BX39">
        <v>0</v>
      </c>
      <c r="BY39">
        <v>1044303.94</v>
      </c>
      <c r="BZ39">
        <v>5025217.9000000004</v>
      </c>
      <c r="CA39">
        <v>1285828.5</v>
      </c>
      <c r="CB39">
        <v>0</v>
      </c>
      <c r="CC39">
        <v>0</v>
      </c>
      <c r="CD39">
        <v>0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>
        <v>0</v>
      </c>
      <c r="CY39">
        <v>0</v>
      </c>
      <c r="CZ39">
        <v>0</v>
      </c>
    </row>
    <row r="40" spans="6:104" x14ac:dyDescent="0.25">
      <c r="F40" t="str">
        <v>Dotacje na zadania bieżące</v>
      </c>
      <c r="G40" t="str">
        <v>851</v>
      </c>
      <c r="H40" t="str">
        <v>85195</v>
      </c>
      <c r="I40" t="str">
        <v>Wynik</v>
      </c>
      <c r="J40">
        <v>20000</v>
      </c>
      <c r="K40">
        <v>20000</v>
      </c>
      <c r="L40">
        <v>20000</v>
      </c>
      <c r="M40">
        <v>0</v>
      </c>
      <c r="N40">
        <v>0</v>
      </c>
      <c r="O40">
        <v>0</v>
      </c>
      <c r="P40">
        <v>0</v>
      </c>
      <c r="Q40">
        <v>20000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0</v>
      </c>
      <c r="AX40">
        <v>0</v>
      </c>
      <c r="AY40">
        <v>0</v>
      </c>
      <c r="AZ40">
        <v>0</v>
      </c>
      <c r="BA40">
        <v>0</v>
      </c>
      <c r="BB40">
        <v>0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BX40">
        <v>0</v>
      </c>
      <c r="BY40">
        <v>0</v>
      </c>
      <c r="BZ40">
        <v>0</v>
      </c>
      <c r="CA40">
        <v>0</v>
      </c>
      <c r="CB40">
        <v>0</v>
      </c>
      <c r="CC40">
        <v>0</v>
      </c>
      <c r="CD40">
        <v>0</v>
      </c>
      <c r="CE40">
        <v>0</v>
      </c>
      <c r="CF40">
        <v>0</v>
      </c>
      <c r="CG40">
        <v>0</v>
      </c>
      <c r="CH40">
        <v>0</v>
      </c>
      <c r="CI40">
        <v>0</v>
      </c>
      <c r="CJ40">
        <v>0</v>
      </c>
      <c r="CK40">
        <v>0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>
        <v>0</v>
      </c>
      <c r="CY40">
        <v>0</v>
      </c>
      <c r="CZ40">
        <v>0</v>
      </c>
    </row>
    <row r="41" spans="6:104" x14ac:dyDescent="0.25">
      <c r="F41" t="str">
        <v>Dotacje na zadania bieżące</v>
      </c>
      <c r="G41" t="str">
        <v>851</v>
      </c>
      <c r="H41" t="str">
        <v>85195</v>
      </c>
      <c r="I41" t="str">
        <v>2360</v>
      </c>
      <c r="J41">
        <v>20000</v>
      </c>
      <c r="K41">
        <v>20000</v>
      </c>
      <c r="L41">
        <v>20000</v>
      </c>
      <c r="M41">
        <v>0</v>
      </c>
      <c r="N41">
        <v>0</v>
      </c>
      <c r="O41">
        <v>0</v>
      </c>
      <c r="P41">
        <v>0</v>
      </c>
      <c r="Q41">
        <v>20000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0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0</v>
      </c>
      <c r="BP41">
        <v>0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0</v>
      </c>
      <c r="BZ41">
        <v>0</v>
      </c>
      <c r="CA41">
        <v>0</v>
      </c>
      <c r="CB41">
        <v>0</v>
      </c>
      <c r="CC41">
        <v>0</v>
      </c>
      <c r="CD41">
        <v>0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>
        <v>0</v>
      </c>
      <c r="CY41">
        <v>0</v>
      </c>
      <c r="CZ41">
        <v>0</v>
      </c>
    </row>
    <row r="42" spans="6:104" x14ac:dyDescent="0.25">
      <c r="F42" t="str">
        <v>Dotacje na zadania bieżące</v>
      </c>
      <c r="G42" t="str">
        <v>852</v>
      </c>
      <c r="H42" t="str">
        <v>Wynik</v>
      </c>
      <c r="I42" t="str">
        <v/>
      </c>
      <c r="J42">
        <v>68654125</v>
      </c>
      <c r="K42">
        <v>53230323</v>
      </c>
      <c r="L42">
        <v>53230323</v>
      </c>
      <c r="M42">
        <v>0</v>
      </c>
      <c r="N42">
        <v>0</v>
      </c>
      <c r="O42">
        <v>0</v>
      </c>
      <c r="P42">
        <v>53230323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15423802</v>
      </c>
      <c r="AA42">
        <v>80000</v>
      </c>
      <c r="AB42">
        <v>0</v>
      </c>
      <c r="AC42">
        <v>397200</v>
      </c>
      <c r="AD42">
        <v>2172977</v>
      </c>
      <c r="AE42">
        <v>67000</v>
      </c>
      <c r="AF42">
        <v>3557521</v>
      </c>
      <c r="AG42">
        <v>60000</v>
      </c>
      <c r="AH42">
        <v>0</v>
      </c>
      <c r="AI42">
        <v>1124171</v>
      </c>
      <c r="AJ42">
        <v>0</v>
      </c>
      <c r="AK42">
        <v>0</v>
      </c>
      <c r="AL42">
        <v>4232000</v>
      </c>
      <c r="AM42">
        <v>2295460</v>
      </c>
      <c r="AN42">
        <v>80000</v>
      </c>
      <c r="AO42">
        <v>1149223</v>
      </c>
      <c r="AP42">
        <v>24250</v>
      </c>
      <c r="AQ42">
        <v>184000</v>
      </c>
      <c r="AR42">
        <v>0</v>
      </c>
      <c r="AS42">
        <v>60784163.409999996</v>
      </c>
      <c r="AT42">
        <v>46392214.659999996</v>
      </c>
      <c r="AU42">
        <v>46392214.659999996</v>
      </c>
      <c r="AV42">
        <v>0</v>
      </c>
      <c r="AW42">
        <v>0</v>
      </c>
      <c r="AX42">
        <v>0</v>
      </c>
      <c r="AY42">
        <v>46392214.659999996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14391948.75</v>
      </c>
      <c r="BJ42">
        <v>80000</v>
      </c>
      <c r="BK42">
        <v>0</v>
      </c>
      <c r="BL42">
        <v>397200</v>
      </c>
      <c r="BM42">
        <v>2169386</v>
      </c>
      <c r="BN42">
        <v>67000</v>
      </c>
      <c r="BO42">
        <v>3552646.27</v>
      </c>
      <c r="BP42">
        <v>59932</v>
      </c>
      <c r="BQ42">
        <v>0</v>
      </c>
      <c r="BR42">
        <v>1124171</v>
      </c>
      <c r="BS42">
        <v>0</v>
      </c>
      <c r="BT42">
        <v>0</v>
      </c>
      <c r="BU42">
        <v>3212860.42</v>
      </c>
      <c r="BV42">
        <v>2291428.5099999998</v>
      </c>
      <c r="BW42">
        <v>80000</v>
      </c>
      <c r="BX42">
        <v>1149084.55</v>
      </c>
      <c r="BY42">
        <v>24250</v>
      </c>
      <c r="BZ42">
        <v>183990</v>
      </c>
      <c r="CA42">
        <v>0</v>
      </c>
      <c r="CB42">
        <v>0</v>
      </c>
      <c r="CC42">
        <v>0</v>
      </c>
      <c r="CD42">
        <v>0</v>
      </c>
      <c r="CE42">
        <v>0</v>
      </c>
      <c r="CF42">
        <v>0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>
        <v>0</v>
      </c>
      <c r="CY42">
        <v>0</v>
      </c>
      <c r="CZ42">
        <v>0</v>
      </c>
    </row>
    <row r="43" spans="6:104" x14ac:dyDescent="0.25">
      <c r="F43" t="str">
        <v>Dotacje na zadania bieżące</v>
      </c>
      <c r="G43" t="str">
        <v>852</v>
      </c>
      <c r="H43" t="str">
        <v>85203</v>
      </c>
      <c r="I43" t="str">
        <v>Wynik</v>
      </c>
      <c r="J43">
        <v>15386282</v>
      </c>
      <c r="K43">
        <v>1848430</v>
      </c>
      <c r="L43">
        <v>1848430</v>
      </c>
      <c r="M43">
        <v>0</v>
      </c>
      <c r="N43">
        <v>0</v>
      </c>
      <c r="O43">
        <v>0</v>
      </c>
      <c r="P43">
        <v>1848430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13537852</v>
      </c>
      <c r="AA43">
        <v>0</v>
      </c>
      <c r="AB43">
        <v>0</v>
      </c>
      <c r="AC43">
        <v>242400</v>
      </c>
      <c r="AD43">
        <v>1997077</v>
      </c>
      <c r="AE43">
        <v>0</v>
      </c>
      <c r="AF43">
        <v>3557521</v>
      </c>
      <c r="AG43">
        <v>0</v>
      </c>
      <c r="AH43">
        <v>0</v>
      </c>
      <c r="AI43">
        <v>1054171</v>
      </c>
      <c r="AJ43">
        <v>0</v>
      </c>
      <c r="AK43">
        <v>0</v>
      </c>
      <c r="AL43">
        <v>3382000</v>
      </c>
      <c r="AM43">
        <v>2155460</v>
      </c>
      <c r="AN43">
        <v>0</v>
      </c>
      <c r="AO43">
        <v>1149223</v>
      </c>
      <c r="AP43">
        <v>0</v>
      </c>
      <c r="AQ43">
        <v>0</v>
      </c>
      <c r="AR43">
        <v>0</v>
      </c>
      <c r="AS43">
        <v>14331191.25</v>
      </c>
      <c r="AT43">
        <v>1792119.5</v>
      </c>
      <c r="AU43">
        <v>1792119.5</v>
      </c>
      <c r="AV43">
        <v>0</v>
      </c>
      <c r="AW43">
        <v>0</v>
      </c>
      <c r="AX43">
        <v>0</v>
      </c>
      <c r="AY43">
        <v>1792119.5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12539071.75</v>
      </c>
      <c r="BJ43">
        <v>0</v>
      </c>
      <c r="BK43">
        <v>0</v>
      </c>
      <c r="BL43">
        <v>242400</v>
      </c>
      <c r="BM43">
        <v>1993486</v>
      </c>
      <c r="BN43">
        <v>0</v>
      </c>
      <c r="BO43">
        <v>3552646.27</v>
      </c>
      <c r="BP43">
        <v>0</v>
      </c>
      <c r="BQ43">
        <v>0</v>
      </c>
      <c r="BR43">
        <v>1054171</v>
      </c>
      <c r="BS43">
        <v>0</v>
      </c>
      <c r="BT43">
        <v>0</v>
      </c>
      <c r="BU43">
        <v>2395855.42</v>
      </c>
      <c r="BV43">
        <v>2151428.5099999998</v>
      </c>
      <c r="BW43">
        <v>0</v>
      </c>
      <c r="BX43">
        <v>1149084.55</v>
      </c>
      <c r="BY43">
        <v>0</v>
      </c>
      <c r="BZ43">
        <v>0</v>
      </c>
      <c r="CA43">
        <v>0</v>
      </c>
      <c r="CB43">
        <v>0</v>
      </c>
      <c r="CC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0</v>
      </c>
      <c r="CZ43">
        <v>0</v>
      </c>
    </row>
    <row r="44" spans="6:104" x14ac:dyDescent="0.25">
      <c r="F44" t="str">
        <v>Dotacje na zadania bieżące</v>
      </c>
      <c r="G44" t="str">
        <v>852</v>
      </c>
      <c r="H44" t="str">
        <v>85203</v>
      </c>
      <c r="I44" t="str">
        <v>2360</v>
      </c>
      <c r="J44">
        <v>15386282</v>
      </c>
      <c r="K44">
        <v>1848430</v>
      </c>
      <c r="L44">
        <v>1848430</v>
      </c>
      <c r="M44">
        <v>0</v>
      </c>
      <c r="N44">
        <v>0</v>
      </c>
      <c r="O44">
        <v>0</v>
      </c>
      <c r="P44">
        <v>1848430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13537852</v>
      </c>
      <c r="AA44">
        <v>0</v>
      </c>
      <c r="AB44">
        <v>0</v>
      </c>
      <c r="AC44">
        <v>242400</v>
      </c>
      <c r="AD44">
        <v>1997077</v>
      </c>
      <c r="AE44">
        <v>0</v>
      </c>
      <c r="AF44">
        <v>3557521</v>
      </c>
      <c r="AG44">
        <v>0</v>
      </c>
      <c r="AH44">
        <v>0</v>
      </c>
      <c r="AI44">
        <v>1054171</v>
      </c>
      <c r="AJ44">
        <v>0</v>
      </c>
      <c r="AK44">
        <v>0</v>
      </c>
      <c r="AL44">
        <v>3382000</v>
      </c>
      <c r="AM44">
        <v>2155460</v>
      </c>
      <c r="AN44">
        <v>0</v>
      </c>
      <c r="AO44">
        <v>1149223</v>
      </c>
      <c r="AP44">
        <v>0</v>
      </c>
      <c r="AQ44">
        <v>0</v>
      </c>
      <c r="AR44">
        <v>0</v>
      </c>
      <c r="AS44">
        <v>14331191.25</v>
      </c>
      <c r="AT44">
        <v>1792119.5</v>
      </c>
      <c r="AU44">
        <v>1792119.5</v>
      </c>
      <c r="AV44">
        <v>0</v>
      </c>
      <c r="AW44">
        <v>0</v>
      </c>
      <c r="AX44">
        <v>0</v>
      </c>
      <c r="AY44">
        <v>1792119.5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12539071.75</v>
      </c>
      <c r="BJ44">
        <v>0</v>
      </c>
      <c r="BK44">
        <v>0</v>
      </c>
      <c r="BL44">
        <v>242400</v>
      </c>
      <c r="BM44">
        <v>1993486</v>
      </c>
      <c r="BN44">
        <v>0</v>
      </c>
      <c r="BO44">
        <v>3552646.27</v>
      </c>
      <c r="BP44">
        <v>0</v>
      </c>
      <c r="BQ44">
        <v>0</v>
      </c>
      <c r="BR44">
        <v>1054171</v>
      </c>
      <c r="BS44">
        <v>0</v>
      </c>
      <c r="BT44">
        <v>0</v>
      </c>
      <c r="BU44">
        <v>2395855.42</v>
      </c>
      <c r="BV44">
        <v>2151428.5099999998</v>
      </c>
      <c r="BW44">
        <v>0</v>
      </c>
      <c r="BX44">
        <v>1149084.55</v>
      </c>
      <c r="BY44">
        <v>0</v>
      </c>
      <c r="BZ44">
        <v>0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0</v>
      </c>
      <c r="CZ44">
        <v>0</v>
      </c>
    </row>
    <row r="45" spans="6:104" x14ac:dyDescent="0.25">
      <c r="F45" t="str">
        <v>Dotacje na zadania bieżące</v>
      </c>
      <c r="G45" t="str">
        <v>852</v>
      </c>
      <c r="H45" t="str">
        <v>85205</v>
      </c>
      <c r="I45" t="str">
        <v>Wynik</v>
      </c>
      <c r="J45">
        <v>886200</v>
      </c>
      <c r="K45">
        <v>731200</v>
      </c>
      <c r="L45">
        <v>731200</v>
      </c>
      <c r="M45">
        <v>0</v>
      </c>
      <c r="N45">
        <v>0</v>
      </c>
      <c r="O45">
        <v>0</v>
      </c>
      <c r="P45">
        <v>731200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155000</v>
      </c>
      <c r="AA45">
        <v>0</v>
      </c>
      <c r="AB45">
        <v>0</v>
      </c>
      <c r="AC45">
        <v>0</v>
      </c>
      <c r="AD45">
        <v>75000</v>
      </c>
      <c r="AE45">
        <v>10000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70000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886200</v>
      </c>
      <c r="AT45">
        <v>731200</v>
      </c>
      <c r="AU45">
        <v>731200</v>
      </c>
      <c r="AV45">
        <v>0</v>
      </c>
      <c r="AW45">
        <v>0</v>
      </c>
      <c r="AX45">
        <v>0</v>
      </c>
      <c r="AY45">
        <v>731200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155000</v>
      </c>
      <c r="BJ45">
        <v>0</v>
      </c>
      <c r="BK45">
        <v>0</v>
      </c>
      <c r="BL45">
        <v>0</v>
      </c>
      <c r="BM45">
        <v>75000</v>
      </c>
      <c r="BN45">
        <v>10000</v>
      </c>
      <c r="BO45">
        <v>0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70000</v>
      </c>
      <c r="BV45">
        <v>0</v>
      </c>
      <c r="BW45">
        <v>0</v>
      </c>
      <c r="BX45">
        <v>0</v>
      </c>
      <c r="BY45">
        <v>0</v>
      </c>
      <c r="BZ45">
        <v>0</v>
      </c>
      <c r="CA45">
        <v>0</v>
      </c>
      <c r="CB45">
        <v>0</v>
      </c>
      <c r="CC45">
        <v>0</v>
      </c>
      <c r="CD45">
        <v>0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>
        <v>0</v>
      </c>
      <c r="CY45">
        <v>0</v>
      </c>
      <c r="CZ45">
        <v>0</v>
      </c>
    </row>
    <row r="46" spans="6:104" x14ac:dyDescent="0.25">
      <c r="F46" t="str">
        <v>Dotacje na zadania bieżące</v>
      </c>
      <c r="G46" t="str">
        <v>852</v>
      </c>
      <c r="H46" t="str">
        <v>85205</v>
      </c>
      <c r="I46" t="str">
        <v>2360</v>
      </c>
      <c r="J46">
        <v>886200</v>
      </c>
      <c r="K46">
        <v>731200</v>
      </c>
      <c r="L46">
        <v>731200</v>
      </c>
      <c r="M46">
        <v>0</v>
      </c>
      <c r="N46">
        <v>0</v>
      </c>
      <c r="O46">
        <v>0</v>
      </c>
      <c r="P46">
        <v>731200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155000</v>
      </c>
      <c r="AA46">
        <v>0</v>
      </c>
      <c r="AB46">
        <v>0</v>
      </c>
      <c r="AC46">
        <v>0</v>
      </c>
      <c r="AD46">
        <v>75000</v>
      </c>
      <c r="AE46">
        <v>10000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70000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886200</v>
      </c>
      <c r="AT46">
        <v>731200</v>
      </c>
      <c r="AU46">
        <v>731200</v>
      </c>
      <c r="AV46">
        <v>0</v>
      </c>
      <c r="AW46">
        <v>0</v>
      </c>
      <c r="AX46">
        <v>0</v>
      </c>
      <c r="AY46">
        <v>731200</v>
      </c>
      <c r="AZ46">
        <v>0</v>
      </c>
      <c r="BA46">
        <v>0</v>
      </c>
      <c r="BB46">
        <v>0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155000</v>
      </c>
      <c r="BJ46">
        <v>0</v>
      </c>
      <c r="BK46">
        <v>0</v>
      </c>
      <c r="BL46">
        <v>0</v>
      </c>
      <c r="BM46">
        <v>75000</v>
      </c>
      <c r="BN46">
        <v>10000</v>
      </c>
      <c r="BO46">
        <v>0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70000</v>
      </c>
      <c r="BV46">
        <v>0</v>
      </c>
      <c r="BW46">
        <v>0</v>
      </c>
      <c r="BX46">
        <v>0</v>
      </c>
      <c r="BY46">
        <v>0</v>
      </c>
      <c r="BZ46">
        <v>0</v>
      </c>
      <c r="CA46">
        <v>0</v>
      </c>
      <c r="CB46">
        <v>0</v>
      </c>
      <c r="CC46">
        <v>0</v>
      </c>
      <c r="CD46">
        <v>0</v>
      </c>
      <c r="CE46">
        <v>0</v>
      </c>
      <c r="CF46">
        <v>0</v>
      </c>
      <c r="CG46">
        <v>0</v>
      </c>
      <c r="CH46">
        <v>0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>
        <v>0</v>
      </c>
      <c r="CY46">
        <v>0</v>
      </c>
      <c r="CZ46">
        <v>0</v>
      </c>
    </row>
    <row r="47" spans="6:104" x14ac:dyDescent="0.25">
      <c r="F47" t="str">
        <v>Dotacje na zadania bieżące</v>
      </c>
      <c r="G47" t="str">
        <v>852</v>
      </c>
      <c r="H47" t="str">
        <v>85220</v>
      </c>
      <c r="I47" t="str">
        <v>Wynik</v>
      </c>
      <c r="J47">
        <v>2967878</v>
      </c>
      <c r="K47">
        <v>2967878</v>
      </c>
      <c r="L47">
        <v>2967878</v>
      </c>
      <c r="M47">
        <v>0</v>
      </c>
      <c r="N47">
        <v>0</v>
      </c>
      <c r="O47">
        <v>0</v>
      </c>
      <c r="P47">
        <v>2967878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2960389.27</v>
      </c>
      <c r="AT47">
        <v>2960389.27</v>
      </c>
      <c r="AU47">
        <v>2960389.27</v>
      </c>
      <c r="AV47">
        <v>0</v>
      </c>
      <c r="AW47">
        <v>0</v>
      </c>
      <c r="AX47">
        <v>0</v>
      </c>
      <c r="AY47">
        <v>2960389.27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</row>
    <row r="48" spans="6:104" x14ac:dyDescent="0.25">
      <c r="F48" t="str">
        <v>Dotacje na zadania bieżące</v>
      </c>
      <c r="G48" t="str">
        <v>852</v>
      </c>
      <c r="H48" t="str">
        <v>85220</v>
      </c>
      <c r="I48" t="str">
        <v>2360</v>
      </c>
      <c r="J48">
        <v>2967878</v>
      </c>
      <c r="K48">
        <v>2967878</v>
      </c>
      <c r="L48">
        <v>2967878</v>
      </c>
      <c r="M48">
        <v>0</v>
      </c>
      <c r="N48">
        <v>0</v>
      </c>
      <c r="O48">
        <v>0</v>
      </c>
      <c r="P48">
        <v>2967878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2960389.27</v>
      </c>
      <c r="AT48">
        <v>2960389.27</v>
      </c>
      <c r="AU48">
        <v>2960389.27</v>
      </c>
      <c r="AV48">
        <v>0</v>
      </c>
      <c r="AW48">
        <v>0</v>
      </c>
      <c r="AX48">
        <v>0</v>
      </c>
      <c r="AY48">
        <v>2960389.27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0</v>
      </c>
      <c r="BN48">
        <v>0</v>
      </c>
      <c r="BO48">
        <v>0</v>
      </c>
      <c r="BP48">
        <v>0</v>
      </c>
      <c r="BQ48">
        <v>0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0</v>
      </c>
      <c r="BY48">
        <v>0</v>
      </c>
      <c r="BZ48">
        <v>0</v>
      </c>
      <c r="CA48">
        <v>0</v>
      </c>
      <c r="CB48">
        <v>0</v>
      </c>
      <c r="CC48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>
        <v>0</v>
      </c>
      <c r="CY48">
        <v>0</v>
      </c>
      <c r="CZ48">
        <v>0</v>
      </c>
    </row>
    <row r="49" spans="6:104" x14ac:dyDescent="0.25">
      <c r="F49" t="str">
        <v>Dotacje na zadania bieżące</v>
      </c>
      <c r="G49" t="str">
        <v>852</v>
      </c>
      <c r="H49" t="str">
        <v>85295</v>
      </c>
      <c r="I49" t="str">
        <v>Wynik</v>
      </c>
      <c r="J49">
        <v>49413765</v>
      </c>
      <c r="K49">
        <v>47682815</v>
      </c>
      <c r="L49">
        <v>47682815</v>
      </c>
      <c r="M49">
        <v>0</v>
      </c>
      <c r="N49">
        <v>0</v>
      </c>
      <c r="O49">
        <v>0</v>
      </c>
      <c r="P49">
        <v>47682815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1730950</v>
      </c>
      <c r="AA49">
        <v>80000</v>
      </c>
      <c r="AB49">
        <v>0</v>
      </c>
      <c r="AC49">
        <v>154800</v>
      </c>
      <c r="AD49">
        <v>100900</v>
      </c>
      <c r="AE49">
        <v>57000</v>
      </c>
      <c r="AF49">
        <v>0</v>
      </c>
      <c r="AG49">
        <v>60000</v>
      </c>
      <c r="AH49">
        <v>0</v>
      </c>
      <c r="AI49">
        <v>70000</v>
      </c>
      <c r="AJ49">
        <v>0</v>
      </c>
      <c r="AK49">
        <v>0</v>
      </c>
      <c r="AL49">
        <v>780000</v>
      </c>
      <c r="AM49">
        <v>140000</v>
      </c>
      <c r="AN49">
        <v>80000</v>
      </c>
      <c r="AO49">
        <v>0</v>
      </c>
      <c r="AP49">
        <v>24250</v>
      </c>
      <c r="AQ49">
        <v>184000</v>
      </c>
      <c r="AR49">
        <v>0</v>
      </c>
      <c r="AS49">
        <v>42606382.890000001</v>
      </c>
      <c r="AT49">
        <v>40908505.890000001</v>
      </c>
      <c r="AU49">
        <v>40908505.890000001</v>
      </c>
      <c r="AV49">
        <v>0</v>
      </c>
      <c r="AW49">
        <v>0</v>
      </c>
      <c r="AX49">
        <v>0</v>
      </c>
      <c r="AY49">
        <v>40908505.890000001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1697877</v>
      </c>
      <c r="BJ49">
        <v>80000</v>
      </c>
      <c r="BK49">
        <v>0</v>
      </c>
      <c r="BL49">
        <v>154800</v>
      </c>
      <c r="BM49">
        <v>100900</v>
      </c>
      <c r="BN49">
        <v>57000</v>
      </c>
      <c r="BO49">
        <v>0</v>
      </c>
      <c r="BP49">
        <v>59932</v>
      </c>
      <c r="BQ49">
        <v>0</v>
      </c>
      <c r="BR49">
        <v>70000</v>
      </c>
      <c r="BS49">
        <v>0</v>
      </c>
      <c r="BT49">
        <v>0</v>
      </c>
      <c r="BU49">
        <v>747005</v>
      </c>
      <c r="BV49">
        <v>140000</v>
      </c>
      <c r="BW49">
        <v>80000</v>
      </c>
      <c r="BX49">
        <v>0</v>
      </c>
      <c r="BY49">
        <v>24250</v>
      </c>
      <c r="BZ49">
        <v>183990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</row>
    <row r="50" spans="6:104" x14ac:dyDescent="0.25">
      <c r="F50" t="str">
        <v>Dotacje na zadania bieżące</v>
      </c>
      <c r="G50" t="str">
        <v>852</v>
      </c>
      <c r="H50" t="str">
        <v>85295</v>
      </c>
      <c r="I50" t="str">
        <v>2360</v>
      </c>
      <c r="J50">
        <v>49413765</v>
      </c>
      <c r="K50">
        <v>47682815</v>
      </c>
      <c r="L50">
        <v>47682815</v>
      </c>
      <c r="M50">
        <v>0</v>
      </c>
      <c r="N50">
        <v>0</v>
      </c>
      <c r="O50">
        <v>0</v>
      </c>
      <c r="P50">
        <v>47682815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1730950</v>
      </c>
      <c r="AA50">
        <v>80000</v>
      </c>
      <c r="AB50">
        <v>0</v>
      </c>
      <c r="AC50">
        <v>154800</v>
      </c>
      <c r="AD50">
        <v>100900</v>
      </c>
      <c r="AE50">
        <v>57000</v>
      </c>
      <c r="AF50">
        <v>0</v>
      </c>
      <c r="AG50">
        <v>60000</v>
      </c>
      <c r="AH50">
        <v>0</v>
      </c>
      <c r="AI50">
        <v>70000</v>
      </c>
      <c r="AJ50">
        <v>0</v>
      </c>
      <c r="AK50">
        <v>0</v>
      </c>
      <c r="AL50">
        <v>780000</v>
      </c>
      <c r="AM50">
        <v>140000</v>
      </c>
      <c r="AN50">
        <v>80000</v>
      </c>
      <c r="AO50">
        <v>0</v>
      </c>
      <c r="AP50">
        <v>24250</v>
      </c>
      <c r="AQ50">
        <v>184000</v>
      </c>
      <c r="AR50">
        <v>0</v>
      </c>
      <c r="AS50">
        <v>42606382.890000001</v>
      </c>
      <c r="AT50">
        <v>40908505.890000001</v>
      </c>
      <c r="AU50">
        <v>40908505.890000001</v>
      </c>
      <c r="AV50">
        <v>0</v>
      </c>
      <c r="AW50">
        <v>0</v>
      </c>
      <c r="AX50">
        <v>0</v>
      </c>
      <c r="AY50">
        <v>40908505.890000001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1697877</v>
      </c>
      <c r="BJ50">
        <v>80000</v>
      </c>
      <c r="BK50">
        <v>0</v>
      </c>
      <c r="BL50">
        <v>154800</v>
      </c>
      <c r="BM50">
        <v>100900</v>
      </c>
      <c r="BN50">
        <v>57000</v>
      </c>
      <c r="BO50">
        <v>0</v>
      </c>
      <c r="BP50">
        <v>59932</v>
      </c>
      <c r="BQ50">
        <v>0</v>
      </c>
      <c r="BR50">
        <v>70000</v>
      </c>
      <c r="BS50">
        <v>0</v>
      </c>
      <c r="BT50">
        <v>0</v>
      </c>
      <c r="BU50">
        <v>747005</v>
      </c>
      <c r="BV50">
        <v>140000</v>
      </c>
      <c r="BW50">
        <v>80000</v>
      </c>
      <c r="BX50">
        <v>0</v>
      </c>
      <c r="BY50">
        <v>24250</v>
      </c>
      <c r="BZ50">
        <v>183990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>
        <v>0</v>
      </c>
      <c r="CY50">
        <v>0</v>
      </c>
      <c r="CZ50">
        <v>0</v>
      </c>
    </row>
    <row r="51" spans="6:104" x14ac:dyDescent="0.25">
      <c r="F51" t="str">
        <v>Dotacje na zadania bieżące</v>
      </c>
      <c r="G51" t="str">
        <v>853</v>
      </c>
      <c r="H51" t="str">
        <v>Wynik</v>
      </c>
      <c r="I51" t="str">
        <v/>
      </c>
      <c r="J51">
        <v>8136706</v>
      </c>
      <c r="K51">
        <v>1672738</v>
      </c>
      <c r="L51">
        <v>1672738</v>
      </c>
      <c r="M51">
        <v>0</v>
      </c>
      <c r="N51">
        <v>0</v>
      </c>
      <c r="O51">
        <v>0</v>
      </c>
      <c r="P51">
        <v>1672738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6463968</v>
      </c>
      <c r="AA51">
        <v>250000</v>
      </c>
      <c r="AB51">
        <v>150000</v>
      </c>
      <c r="AC51">
        <v>918000</v>
      </c>
      <c r="AD51">
        <v>1501000</v>
      </c>
      <c r="AE51">
        <v>487000</v>
      </c>
      <c r="AF51">
        <v>851218</v>
      </c>
      <c r="AG51">
        <v>0</v>
      </c>
      <c r="AH51">
        <v>0</v>
      </c>
      <c r="AI51">
        <v>250000</v>
      </c>
      <c r="AJ51">
        <v>0</v>
      </c>
      <c r="AK51">
        <v>0</v>
      </c>
      <c r="AL51">
        <v>942000</v>
      </c>
      <c r="AM51">
        <v>590000</v>
      </c>
      <c r="AN51">
        <v>95000</v>
      </c>
      <c r="AO51">
        <v>0</v>
      </c>
      <c r="AP51">
        <v>25750</v>
      </c>
      <c r="AQ51">
        <v>404000</v>
      </c>
      <c r="AR51">
        <v>0</v>
      </c>
      <c r="AS51">
        <v>7834355.9699999997</v>
      </c>
      <c r="AT51">
        <v>1440800</v>
      </c>
      <c r="AU51">
        <v>1440800</v>
      </c>
      <c r="AV51">
        <v>0</v>
      </c>
      <c r="AW51">
        <v>0</v>
      </c>
      <c r="AX51">
        <v>0</v>
      </c>
      <c r="AY51">
        <v>1440800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6393555.9699999997</v>
      </c>
      <c r="BJ51">
        <v>250000</v>
      </c>
      <c r="BK51">
        <v>150000</v>
      </c>
      <c r="BL51">
        <v>918000</v>
      </c>
      <c r="BM51">
        <v>1500952.75</v>
      </c>
      <c r="BN51">
        <v>476259.72</v>
      </c>
      <c r="BO51">
        <v>840418</v>
      </c>
      <c r="BP51">
        <v>0</v>
      </c>
      <c r="BQ51">
        <v>0</v>
      </c>
      <c r="BR51">
        <v>250000</v>
      </c>
      <c r="BS51">
        <v>0</v>
      </c>
      <c r="BT51">
        <v>0</v>
      </c>
      <c r="BU51">
        <v>912440</v>
      </c>
      <c r="BV51">
        <v>590000</v>
      </c>
      <c r="BW51">
        <v>94600</v>
      </c>
      <c r="BX51">
        <v>0</v>
      </c>
      <c r="BY51">
        <v>10000</v>
      </c>
      <c r="BZ51">
        <v>400885.5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</row>
    <row r="52" spans="6:104" x14ac:dyDescent="0.25">
      <c r="F52" t="str">
        <v>Dotacje na zadania bieżące</v>
      </c>
      <c r="G52" t="str">
        <v>853</v>
      </c>
      <c r="H52" t="str">
        <v>85395</v>
      </c>
      <c r="I52" t="str">
        <v>Wynik</v>
      </c>
      <c r="J52">
        <v>8136706</v>
      </c>
      <c r="K52">
        <v>1672738</v>
      </c>
      <c r="L52">
        <v>1672738</v>
      </c>
      <c r="M52">
        <v>0</v>
      </c>
      <c r="N52">
        <v>0</v>
      </c>
      <c r="O52">
        <v>0</v>
      </c>
      <c r="P52">
        <v>1672738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6463968</v>
      </c>
      <c r="AA52">
        <v>250000</v>
      </c>
      <c r="AB52">
        <v>150000</v>
      </c>
      <c r="AC52">
        <v>918000</v>
      </c>
      <c r="AD52">
        <v>1501000</v>
      </c>
      <c r="AE52">
        <v>487000</v>
      </c>
      <c r="AF52">
        <v>851218</v>
      </c>
      <c r="AG52">
        <v>0</v>
      </c>
      <c r="AH52">
        <v>0</v>
      </c>
      <c r="AI52">
        <v>250000</v>
      </c>
      <c r="AJ52">
        <v>0</v>
      </c>
      <c r="AK52">
        <v>0</v>
      </c>
      <c r="AL52">
        <v>942000</v>
      </c>
      <c r="AM52">
        <v>590000</v>
      </c>
      <c r="AN52">
        <v>95000</v>
      </c>
      <c r="AO52">
        <v>0</v>
      </c>
      <c r="AP52">
        <v>25750</v>
      </c>
      <c r="AQ52">
        <v>404000</v>
      </c>
      <c r="AR52">
        <v>0</v>
      </c>
      <c r="AS52">
        <v>7834355.9699999997</v>
      </c>
      <c r="AT52">
        <v>1440800</v>
      </c>
      <c r="AU52">
        <v>1440800</v>
      </c>
      <c r="AV52">
        <v>0</v>
      </c>
      <c r="AW52">
        <v>0</v>
      </c>
      <c r="AX52">
        <v>0</v>
      </c>
      <c r="AY52">
        <v>1440800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6393555.9699999997</v>
      </c>
      <c r="BJ52">
        <v>250000</v>
      </c>
      <c r="BK52">
        <v>150000</v>
      </c>
      <c r="BL52">
        <v>918000</v>
      </c>
      <c r="BM52">
        <v>1500952.75</v>
      </c>
      <c r="BN52">
        <v>476259.72</v>
      </c>
      <c r="BO52">
        <v>840418</v>
      </c>
      <c r="BP52">
        <v>0</v>
      </c>
      <c r="BQ52">
        <v>0</v>
      </c>
      <c r="BR52">
        <v>250000</v>
      </c>
      <c r="BS52">
        <v>0</v>
      </c>
      <c r="BT52">
        <v>0</v>
      </c>
      <c r="BU52">
        <v>912440</v>
      </c>
      <c r="BV52">
        <v>590000</v>
      </c>
      <c r="BW52">
        <v>94600</v>
      </c>
      <c r="BX52">
        <v>0</v>
      </c>
      <c r="BY52">
        <v>10000</v>
      </c>
      <c r="BZ52">
        <v>400885.5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>
        <v>0</v>
      </c>
      <c r="CY52">
        <v>0</v>
      </c>
      <c r="CZ52">
        <v>0</v>
      </c>
    </row>
    <row r="53" spans="6:104" x14ac:dyDescent="0.25">
      <c r="F53" t="str">
        <v>Dotacje na zadania bieżące</v>
      </c>
      <c r="G53" t="str">
        <v>853</v>
      </c>
      <c r="H53" t="str">
        <v>85395</v>
      </c>
      <c r="I53" t="str">
        <v>2360</v>
      </c>
      <c r="J53">
        <v>8136706</v>
      </c>
      <c r="K53">
        <v>1672738</v>
      </c>
      <c r="L53">
        <v>1672738</v>
      </c>
      <c r="M53">
        <v>0</v>
      </c>
      <c r="N53">
        <v>0</v>
      </c>
      <c r="O53">
        <v>0</v>
      </c>
      <c r="P53">
        <v>1672738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6463968</v>
      </c>
      <c r="AA53">
        <v>250000</v>
      </c>
      <c r="AB53">
        <v>150000</v>
      </c>
      <c r="AC53">
        <v>918000</v>
      </c>
      <c r="AD53">
        <v>1501000</v>
      </c>
      <c r="AE53">
        <v>487000</v>
      </c>
      <c r="AF53">
        <v>851218</v>
      </c>
      <c r="AG53">
        <v>0</v>
      </c>
      <c r="AH53">
        <v>0</v>
      </c>
      <c r="AI53">
        <v>250000</v>
      </c>
      <c r="AJ53">
        <v>0</v>
      </c>
      <c r="AK53">
        <v>0</v>
      </c>
      <c r="AL53">
        <v>942000</v>
      </c>
      <c r="AM53">
        <v>590000</v>
      </c>
      <c r="AN53">
        <v>95000</v>
      </c>
      <c r="AO53">
        <v>0</v>
      </c>
      <c r="AP53">
        <v>25750</v>
      </c>
      <c r="AQ53">
        <v>404000</v>
      </c>
      <c r="AR53">
        <v>0</v>
      </c>
      <c r="AS53">
        <v>7834355.9699999997</v>
      </c>
      <c r="AT53">
        <v>1440800</v>
      </c>
      <c r="AU53">
        <v>1440800</v>
      </c>
      <c r="AV53">
        <v>0</v>
      </c>
      <c r="AW53">
        <v>0</v>
      </c>
      <c r="AX53">
        <v>0</v>
      </c>
      <c r="AY53">
        <v>1440800</v>
      </c>
      <c r="AZ53">
        <v>0</v>
      </c>
      <c r="BA53">
        <v>0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6393555.9699999997</v>
      </c>
      <c r="BJ53">
        <v>250000</v>
      </c>
      <c r="BK53">
        <v>150000</v>
      </c>
      <c r="BL53">
        <v>918000</v>
      </c>
      <c r="BM53">
        <v>1500952.75</v>
      </c>
      <c r="BN53">
        <v>476259.72</v>
      </c>
      <c r="BO53">
        <v>840418</v>
      </c>
      <c r="BP53">
        <v>0</v>
      </c>
      <c r="BQ53">
        <v>0</v>
      </c>
      <c r="BR53">
        <v>250000</v>
      </c>
      <c r="BS53">
        <v>0</v>
      </c>
      <c r="BT53">
        <v>0</v>
      </c>
      <c r="BU53">
        <v>912440</v>
      </c>
      <c r="BV53">
        <v>590000</v>
      </c>
      <c r="BW53">
        <v>94600</v>
      </c>
      <c r="BX53">
        <v>0</v>
      </c>
      <c r="BY53">
        <v>10000</v>
      </c>
      <c r="BZ53">
        <v>400885.5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  <c r="CZ53">
        <v>0</v>
      </c>
    </row>
    <row r="54" spans="6:104" x14ac:dyDescent="0.25">
      <c r="F54" t="str">
        <v>Dotacje na zadania bieżące</v>
      </c>
      <c r="G54" t="str">
        <v>854</v>
      </c>
      <c r="H54" t="str">
        <v>Wynik</v>
      </c>
      <c r="I54" t="str">
        <v/>
      </c>
      <c r="J54">
        <v>7439908</v>
      </c>
      <c r="K54">
        <v>6039908</v>
      </c>
      <c r="L54">
        <v>6039908</v>
      </c>
      <c r="M54">
        <v>6039908</v>
      </c>
      <c r="N54">
        <v>0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1400000</v>
      </c>
      <c r="AA54">
        <v>0</v>
      </c>
      <c r="AB54">
        <v>50000</v>
      </c>
      <c r="AC54">
        <v>0</v>
      </c>
      <c r="AD54">
        <v>400000</v>
      </c>
      <c r="AE54">
        <v>0</v>
      </c>
      <c r="AF54">
        <v>80000</v>
      </c>
      <c r="AG54">
        <v>0</v>
      </c>
      <c r="AH54">
        <v>0</v>
      </c>
      <c r="AI54">
        <v>240000</v>
      </c>
      <c r="AJ54">
        <v>250000</v>
      </c>
      <c r="AK54">
        <v>100000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280000</v>
      </c>
      <c r="AR54">
        <v>0</v>
      </c>
      <c r="AS54">
        <v>7398651.6699999999</v>
      </c>
      <c r="AT54">
        <v>6018651.6699999999</v>
      </c>
      <c r="AU54">
        <v>6018651.6699999999</v>
      </c>
      <c r="AV54">
        <v>6018651.6699999999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1380000</v>
      </c>
      <c r="BJ54">
        <v>0</v>
      </c>
      <c r="BK54">
        <v>50000</v>
      </c>
      <c r="BL54">
        <v>0</v>
      </c>
      <c r="BM54">
        <v>400000</v>
      </c>
      <c r="BN54">
        <v>0</v>
      </c>
      <c r="BO54">
        <v>80000</v>
      </c>
      <c r="BP54">
        <v>0</v>
      </c>
      <c r="BQ54">
        <v>0</v>
      </c>
      <c r="BR54">
        <v>240000</v>
      </c>
      <c r="BS54">
        <v>230000</v>
      </c>
      <c r="BT54">
        <v>100000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280000</v>
      </c>
      <c r="CA54">
        <v>0</v>
      </c>
      <c r="CB54">
        <v>0</v>
      </c>
      <c r="CC54">
        <v>0</v>
      </c>
      <c r="CD54">
        <v>0</v>
      </c>
      <c r="CE54">
        <v>0</v>
      </c>
      <c r="CF54">
        <v>0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>
        <v>0</v>
      </c>
      <c r="CY54">
        <v>0</v>
      </c>
      <c r="CZ54">
        <v>0</v>
      </c>
    </row>
    <row r="55" spans="6:104" x14ac:dyDescent="0.25">
      <c r="F55" t="str">
        <v>Dotacje na zadania bieżące</v>
      </c>
      <c r="G55" t="str">
        <v>854</v>
      </c>
      <c r="H55" t="str">
        <v>85412</v>
      </c>
      <c r="I55" t="str">
        <v>Wynik</v>
      </c>
      <c r="J55">
        <v>3676564</v>
      </c>
      <c r="K55">
        <v>2300000</v>
      </c>
      <c r="L55">
        <v>2300000</v>
      </c>
      <c r="M55">
        <v>2300000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1376564</v>
      </c>
      <c r="AA55">
        <v>0</v>
      </c>
      <c r="AB55">
        <v>50000</v>
      </c>
      <c r="AC55">
        <v>0</v>
      </c>
      <c r="AD55">
        <v>400000</v>
      </c>
      <c r="AE55">
        <v>0</v>
      </c>
      <c r="AF55">
        <v>80000</v>
      </c>
      <c r="AG55">
        <v>0</v>
      </c>
      <c r="AH55">
        <v>0</v>
      </c>
      <c r="AI55">
        <v>240000</v>
      </c>
      <c r="AJ55">
        <v>250000</v>
      </c>
      <c r="AK55">
        <v>100000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256564</v>
      </c>
      <c r="AR55">
        <v>0</v>
      </c>
      <c r="AS55">
        <v>3655445.19</v>
      </c>
      <c r="AT55">
        <v>2298881.19</v>
      </c>
      <c r="AU55">
        <v>2298881.19</v>
      </c>
      <c r="AV55">
        <v>2298881.19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1356564</v>
      </c>
      <c r="BJ55">
        <v>0</v>
      </c>
      <c r="BK55">
        <v>50000</v>
      </c>
      <c r="BL55">
        <v>0</v>
      </c>
      <c r="BM55">
        <v>400000</v>
      </c>
      <c r="BN55">
        <v>0</v>
      </c>
      <c r="BO55">
        <v>80000</v>
      </c>
      <c r="BP55">
        <v>0</v>
      </c>
      <c r="BQ55">
        <v>0</v>
      </c>
      <c r="BR55">
        <v>240000</v>
      </c>
      <c r="BS55">
        <v>230000</v>
      </c>
      <c r="BT55">
        <v>100000</v>
      </c>
      <c r="BU55">
        <v>0</v>
      </c>
      <c r="BV55">
        <v>0</v>
      </c>
      <c r="BW55">
        <v>0</v>
      </c>
      <c r="BX55">
        <v>0</v>
      </c>
      <c r="BY55">
        <v>0</v>
      </c>
      <c r="BZ55">
        <v>256564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>
        <v>0</v>
      </c>
      <c r="CY55">
        <v>0</v>
      </c>
      <c r="CZ55">
        <v>0</v>
      </c>
    </row>
    <row r="56" spans="6:104" x14ac:dyDescent="0.25">
      <c r="F56" t="str">
        <v>Dotacje na zadania bieżące</v>
      </c>
      <c r="G56" t="str">
        <v>854</v>
      </c>
      <c r="H56" t="str">
        <v>85412</v>
      </c>
      <c r="I56" t="str">
        <v>2360</v>
      </c>
      <c r="J56">
        <v>3676564</v>
      </c>
      <c r="K56">
        <v>2300000</v>
      </c>
      <c r="L56">
        <v>2300000</v>
      </c>
      <c r="M56">
        <v>2300000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1376564</v>
      </c>
      <c r="AA56">
        <v>0</v>
      </c>
      <c r="AB56">
        <v>50000</v>
      </c>
      <c r="AC56">
        <v>0</v>
      </c>
      <c r="AD56">
        <v>400000</v>
      </c>
      <c r="AE56">
        <v>0</v>
      </c>
      <c r="AF56">
        <v>80000</v>
      </c>
      <c r="AG56">
        <v>0</v>
      </c>
      <c r="AH56">
        <v>0</v>
      </c>
      <c r="AI56">
        <v>240000</v>
      </c>
      <c r="AJ56">
        <v>250000</v>
      </c>
      <c r="AK56">
        <v>100000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256564</v>
      </c>
      <c r="AR56">
        <v>0</v>
      </c>
      <c r="AS56">
        <v>3655445.19</v>
      </c>
      <c r="AT56">
        <v>2298881.19</v>
      </c>
      <c r="AU56">
        <v>2298881.19</v>
      </c>
      <c r="AV56">
        <v>2298881.19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1356564</v>
      </c>
      <c r="BJ56">
        <v>0</v>
      </c>
      <c r="BK56">
        <v>50000</v>
      </c>
      <c r="BL56">
        <v>0</v>
      </c>
      <c r="BM56">
        <v>400000</v>
      </c>
      <c r="BN56">
        <v>0</v>
      </c>
      <c r="BO56">
        <v>80000</v>
      </c>
      <c r="BP56">
        <v>0</v>
      </c>
      <c r="BQ56">
        <v>0</v>
      </c>
      <c r="BR56">
        <v>240000</v>
      </c>
      <c r="BS56">
        <v>230000</v>
      </c>
      <c r="BT56">
        <v>100000</v>
      </c>
      <c r="BU56">
        <v>0</v>
      </c>
      <c r="BV56">
        <v>0</v>
      </c>
      <c r="BW56">
        <v>0</v>
      </c>
      <c r="BX56">
        <v>0</v>
      </c>
      <c r="BY56">
        <v>0</v>
      </c>
      <c r="BZ56">
        <v>256564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>
        <v>0</v>
      </c>
      <c r="CY56">
        <v>0</v>
      </c>
      <c r="CZ56">
        <v>0</v>
      </c>
    </row>
    <row r="57" spans="6:104" x14ac:dyDescent="0.25">
      <c r="F57" t="str">
        <v>Dotacje na zadania bieżące</v>
      </c>
      <c r="G57" t="str">
        <v>854</v>
      </c>
      <c r="H57" t="str">
        <v>85495</v>
      </c>
      <c r="I57" t="str">
        <v>Wynik</v>
      </c>
      <c r="J57">
        <v>3763344</v>
      </c>
      <c r="K57">
        <v>3739908</v>
      </c>
      <c r="L57">
        <v>3739908</v>
      </c>
      <c r="M57">
        <v>3739908</v>
      </c>
      <c r="N57">
        <v>0</v>
      </c>
      <c r="O57">
        <v>0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23436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23436</v>
      </c>
      <c r="AR57">
        <v>0</v>
      </c>
      <c r="AS57">
        <v>3743206.48</v>
      </c>
      <c r="AT57">
        <v>3719770.48</v>
      </c>
      <c r="AU57">
        <v>3719770.48</v>
      </c>
      <c r="AV57">
        <v>3719770.48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23436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0</v>
      </c>
      <c r="BZ57">
        <v>23436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>
        <v>0</v>
      </c>
      <c r="CY57">
        <v>0</v>
      </c>
      <c r="CZ57">
        <v>0</v>
      </c>
    </row>
    <row r="58" spans="6:104" x14ac:dyDescent="0.25">
      <c r="F58" t="str">
        <v>Dotacje na zadania bieżące</v>
      </c>
      <c r="G58" t="str">
        <v>854</v>
      </c>
      <c r="H58" t="str">
        <v>85495</v>
      </c>
      <c r="I58" t="str">
        <v>2360</v>
      </c>
      <c r="J58">
        <v>3763344</v>
      </c>
      <c r="K58">
        <v>3739908</v>
      </c>
      <c r="L58">
        <v>3739908</v>
      </c>
      <c r="M58">
        <v>3739908</v>
      </c>
      <c r="N58">
        <v>0</v>
      </c>
      <c r="O58">
        <v>0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23436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23436</v>
      </c>
      <c r="AR58">
        <v>0</v>
      </c>
      <c r="AS58">
        <v>3743206.48</v>
      </c>
      <c r="AT58">
        <v>3719770.48</v>
      </c>
      <c r="AU58">
        <v>3719770.48</v>
      </c>
      <c r="AV58">
        <v>3719770.48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23436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0</v>
      </c>
      <c r="BZ58">
        <v>23436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>
        <v>0</v>
      </c>
      <c r="CY58">
        <v>0</v>
      </c>
      <c r="CZ58">
        <v>0</v>
      </c>
    </row>
    <row r="59" spans="6:104" x14ac:dyDescent="0.25">
      <c r="F59" t="str">
        <v>Dotacje na zadania bieżące</v>
      </c>
      <c r="G59" t="str">
        <v>855</v>
      </c>
      <c r="H59" t="str">
        <v>Wynik</v>
      </c>
      <c r="I59" t="str">
        <v/>
      </c>
      <c r="J59">
        <v>108536141</v>
      </c>
      <c r="K59">
        <v>107163519</v>
      </c>
      <c r="L59">
        <v>107163519</v>
      </c>
      <c r="M59">
        <v>0</v>
      </c>
      <c r="N59">
        <v>0</v>
      </c>
      <c r="O59">
        <v>0</v>
      </c>
      <c r="P59">
        <v>107163519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1372622</v>
      </c>
      <c r="AA59">
        <v>119433</v>
      </c>
      <c r="AB59">
        <v>72799</v>
      </c>
      <c r="AC59">
        <v>77178</v>
      </c>
      <c r="AD59">
        <v>44187</v>
      </c>
      <c r="AE59">
        <v>61984</v>
      </c>
      <c r="AF59">
        <v>49026</v>
      </c>
      <c r="AG59">
        <v>174560</v>
      </c>
      <c r="AH59">
        <v>5723</v>
      </c>
      <c r="AI59">
        <v>96195</v>
      </c>
      <c r="AJ59">
        <v>30803</v>
      </c>
      <c r="AK59">
        <v>89538</v>
      </c>
      <c r="AL59">
        <v>126189</v>
      </c>
      <c r="AM59">
        <v>144244</v>
      </c>
      <c r="AN59">
        <v>45823</v>
      </c>
      <c r="AO59">
        <v>0</v>
      </c>
      <c r="AP59">
        <v>22134</v>
      </c>
      <c r="AQ59">
        <v>140104</v>
      </c>
      <c r="AR59">
        <v>72702</v>
      </c>
      <c r="AS59">
        <v>61657849.520000003</v>
      </c>
      <c r="AT59">
        <v>60309831.450000003</v>
      </c>
      <c r="AU59">
        <v>60309831.450000003</v>
      </c>
      <c r="AV59">
        <v>0</v>
      </c>
      <c r="AW59">
        <v>0</v>
      </c>
      <c r="AX59">
        <v>0</v>
      </c>
      <c r="AY59">
        <v>60309831.450000003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1348018.07</v>
      </c>
      <c r="BJ59">
        <v>119433</v>
      </c>
      <c r="BK59">
        <v>72799</v>
      </c>
      <c r="BL59">
        <v>75200.11</v>
      </c>
      <c r="BM59">
        <v>44187</v>
      </c>
      <c r="BN59">
        <v>56508</v>
      </c>
      <c r="BO59">
        <v>49026</v>
      </c>
      <c r="BP59">
        <v>173257.19</v>
      </c>
      <c r="BQ59">
        <v>5723</v>
      </c>
      <c r="BR59">
        <v>93779.199999999997</v>
      </c>
      <c r="BS59">
        <v>30803</v>
      </c>
      <c r="BT59">
        <v>85835.39</v>
      </c>
      <c r="BU59">
        <v>126189</v>
      </c>
      <c r="BV59">
        <v>144244</v>
      </c>
      <c r="BW59">
        <v>42548.74</v>
      </c>
      <c r="BX59">
        <v>0</v>
      </c>
      <c r="BY59">
        <v>17999.580000000002</v>
      </c>
      <c r="BZ59">
        <v>140104</v>
      </c>
      <c r="CA59">
        <v>70381.86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0</v>
      </c>
      <c r="CZ59">
        <v>0</v>
      </c>
    </row>
    <row r="60" spans="6:104" x14ac:dyDescent="0.25">
      <c r="F60" t="str">
        <v>Dotacje na zadania bieżące</v>
      </c>
      <c r="G60" t="str">
        <v>855</v>
      </c>
      <c r="H60" t="str">
        <v>85504</v>
      </c>
      <c r="I60" t="str">
        <v>Wynik</v>
      </c>
      <c r="J60">
        <v>1372622</v>
      </c>
      <c r="K60">
        <v>0</v>
      </c>
      <c r="L60">
        <v>0</v>
      </c>
      <c r="M60">
        <v>0</v>
      </c>
      <c r="N60">
        <v>0</v>
      </c>
      <c r="O60">
        <v>0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1372622</v>
      </c>
      <c r="AA60">
        <v>119433</v>
      </c>
      <c r="AB60">
        <v>72799</v>
      </c>
      <c r="AC60">
        <v>77178</v>
      </c>
      <c r="AD60">
        <v>44187</v>
      </c>
      <c r="AE60">
        <v>61984</v>
      </c>
      <c r="AF60">
        <v>49026</v>
      </c>
      <c r="AG60">
        <v>174560</v>
      </c>
      <c r="AH60">
        <v>5723</v>
      </c>
      <c r="AI60">
        <v>96195</v>
      </c>
      <c r="AJ60">
        <v>30803</v>
      </c>
      <c r="AK60">
        <v>89538</v>
      </c>
      <c r="AL60">
        <v>126189</v>
      </c>
      <c r="AM60">
        <v>144244</v>
      </c>
      <c r="AN60">
        <v>45823</v>
      </c>
      <c r="AO60">
        <v>0</v>
      </c>
      <c r="AP60">
        <v>22134</v>
      </c>
      <c r="AQ60">
        <v>140104</v>
      </c>
      <c r="AR60">
        <v>72702</v>
      </c>
      <c r="AS60">
        <v>1348018.07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0</v>
      </c>
      <c r="AZ60">
        <v>0</v>
      </c>
      <c r="BA60">
        <v>0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1348018.07</v>
      </c>
      <c r="BJ60">
        <v>119433</v>
      </c>
      <c r="BK60">
        <v>72799</v>
      </c>
      <c r="BL60">
        <v>75200.11</v>
      </c>
      <c r="BM60">
        <v>44187</v>
      </c>
      <c r="BN60">
        <v>56508</v>
      </c>
      <c r="BO60">
        <v>49026</v>
      </c>
      <c r="BP60">
        <v>173257.19</v>
      </c>
      <c r="BQ60">
        <v>5723</v>
      </c>
      <c r="BR60">
        <v>93779.199999999997</v>
      </c>
      <c r="BS60">
        <v>30803</v>
      </c>
      <c r="BT60">
        <v>85835.39</v>
      </c>
      <c r="BU60">
        <v>126189</v>
      </c>
      <c r="BV60">
        <v>144244</v>
      </c>
      <c r="BW60">
        <v>42548.74</v>
      </c>
      <c r="BX60">
        <v>0</v>
      </c>
      <c r="BY60">
        <v>17999.580000000002</v>
      </c>
      <c r="BZ60">
        <v>140104</v>
      </c>
      <c r="CA60">
        <v>70381.86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0</v>
      </c>
      <c r="CY60">
        <v>0</v>
      </c>
      <c r="CZ60">
        <v>0</v>
      </c>
    </row>
    <row r="61" spans="6:104" x14ac:dyDescent="0.25">
      <c r="F61" t="str">
        <v>Dotacje na zadania bieżące</v>
      </c>
      <c r="G61" t="str">
        <v>855</v>
      </c>
      <c r="H61" t="str">
        <v>85504</v>
      </c>
      <c r="I61" t="str">
        <v>2360</v>
      </c>
      <c r="J61">
        <v>1372622</v>
      </c>
      <c r="K61">
        <v>0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  <c r="Z61">
        <v>1372622</v>
      </c>
      <c r="AA61">
        <v>119433</v>
      </c>
      <c r="AB61">
        <v>72799</v>
      </c>
      <c r="AC61">
        <v>77178</v>
      </c>
      <c r="AD61">
        <v>44187</v>
      </c>
      <c r="AE61">
        <v>61984</v>
      </c>
      <c r="AF61">
        <v>49026</v>
      </c>
      <c r="AG61">
        <v>174560</v>
      </c>
      <c r="AH61">
        <v>5723</v>
      </c>
      <c r="AI61">
        <v>96195</v>
      </c>
      <c r="AJ61">
        <v>30803</v>
      </c>
      <c r="AK61">
        <v>89538</v>
      </c>
      <c r="AL61">
        <v>126189</v>
      </c>
      <c r="AM61">
        <v>144244</v>
      </c>
      <c r="AN61">
        <v>45823</v>
      </c>
      <c r="AO61">
        <v>0</v>
      </c>
      <c r="AP61">
        <v>22134</v>
      </c>
      <c r="AQ61">
        <v>140104</v>
      </c>
      <c r="AR61">
        <v>72702</v>
      </c>
      <c r="AS61">
        <v>1348018.07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1348018.07</v>
      </c>
      <c r="BJ61">
        <v>119433</v>
      </c>
      <c r="BK61">
        <v>72799</v>
      </c>
      <c r="BL61">
        <v>75200.11</v>
      </c>
      <c r="BM61">
        <v>44187</v>
      </c>
      <c r="BN61">
        <v>56508</v>
      </c>
      <c r="BO61">
        <v>49026</v>
      </c>
      <c r="BP61">
        <v>173257.19</v>
      </c>
      <c r="BQ61">
        <v>5723</v>
      </c>
      <c r="BR61">
        <v>93779.199999999997</v>
      </c>
      <c r="BS61">
        <v>30803</v>
      </c>
      <c r="BT61">
        <v>85835.39</v>
      </c>
      <c r="BU61">
        <v>126189</v>
      </c>
      <c r="BV61">
        <v>144244</v>
      </c>
      <c r="BW61">
        <v>42548.74</v>
      </c>
      <c r="BX61">
        <v>0</v>
      </c>
      <c r="BY61">
        <v>17999.580000000002</v>
      </c>
      <c r="BZ61">
        <v>140104</v>
      </c>
      <c r="CA61">
        <v>70381.86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>
        <v>0</v>
      </c>
      <c r="CY61">
        <v>0</v>
      </c>
      <c r="CZ61">
        <v>0</v>
      </c>
    </row>
    <row r="62" spans="6:104" x14ac:dyDescent="0.25">
      <c r="F62" t="str">
        <v>Dotacje na zadania bieżące</v>
      </c>
      <c r="G62" t="str">
        <v>855</v>
      </c>
      <c r="H62" t="str">
        <v>85508</v>
      </c>
      <c r="I62" t="str">
        <v>Wynik</v>
      </c>
      <c r="J62">
        <v>2220000</v>
      </c>
      <c r="K62">
        <v>2220000</v>
      </c>
      <c r="L62">
        <v>2220000</v>
      </c>
      <c r="M62">
        <v>0</v>
      </c>
      <c r="N62">
        <v>0</v>
      </c>
      <c r="O62">
        <v>0</v>
      </c>
      <c r="P62">
        <v>2220000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2170000</v>
      </c>
      <c r="AT62">
        <v>2170000</v>
      </c>
      <c r="AU62">
        <v>2170000</v>
      </c>
      <c r="AV62">
        <v>0</v>
      </c>
      <c r="AW62">
        <v>0</v>
      </c>
      <c r="AX62">
        <v>0</v>
      </c>
      <c r="AY62">
        <v>2170000</v>
      </c>
      <c r="AZ62">
        <v>0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v>0</v>
      </c>
      <c r="CC62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>
        <v>0</v>
      </c>
      <c r="CY62">
        <v>0</v>
      </c>
      <c r="CZ62">
        <v>0</v>
      </c>
    </row>
    <row r="63" spans="6:104" x14ac:dyDescent="0.25">
      <c r="F63" t="str">
        <v>Dotacje na zadania bieżące</v>
      </c>
      <c r="G63" t="str">
        <v>855</v>
      </c>
      <c r="H63" t="str">
        <v>85508</v>
      </c>
      <c r="I63" t="str">
        <v>2360</v>
      </c>
      <c r="J63">
        <v>2220000</v>
      </c>
      <c r="K63">
        <v>2220000</v>
      </c>
      <c r="L63">
        <v>2220000</v>
      </c>
      <c r="M63">
        <v>0</v>
      </c>
      <c r="N63">
        <v>0</v>
      </c>
      <c r="O63">
        <v>0</v>
      </c>
      <c r="P63">
        <v>2220000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2170000</v>
      </c>
      <c r="AT63">
        <v>2170000</v>
      </c>
      <c r="AU63">
        <v>2170000</v>
      </c>
      <c r="AV63">
        <v>0</v>
      </c>
      <c r="AW63">
        <v>0</v>
      </c>
      <c r="AX63">
        <v>0</v>
      </c>
      <c r="AY63">
        <v>2170000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>
        <v>0</v>
      </c>
      <c r="CY63">
        <v>0</v>
      </c>
      <c r="CZ63">
        <v>0</v>
      </c>
    </row>
    <row r="64" spans="6:104" x14ac:dyDescent="0.25">
      <c r="F64" t="str">
        <v>Dotacje na zadania bieżące</v>
      </c>
      <c r="G64" t="str">
        <v>855</v>
      </c>
      <c r="H64" t="str">
        <v>85510</v>
      </c>
      <c r="I64" t="str">
        <v>Wynik</v>
      </c>
      <c r="J64">
        <v>5657163</v>
      </c>
      <c r="K64">
        <v>5657163</v>
      </c>
      <c r="L64">
        <v>5657163</v>
      </c>
      <c r="M64">
        <v>0</v>
      </c>
      <c r="N64">
        <v>0</v>
      </c>
      <c r="O64">
        <v>0</v>
      </c>
      <c r="P64">
        <v>5657163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3962673.14</v>
      </c>
      <c r="AT64">
        <v>3962673.14</v>
      </c>
      <c r="AU64">
        <v>3962673.14</v>
      </c>
      <c r="AV64">
        <v>0</v>
      </c>
      <c r="AW64">
        <v>0</v>
      </c>
      <c r="AX64">
        <v>0</v>
      </c>
      <c r="AY64">
        <v>3962673.14</v>
      </c>
      <c r="AZ64">
        <v>0</v>
      </c>
      <c r="BA64">
        <v>0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BX64">
        <v>0</v>
      </c>
      <c r="BY64">
        <v>0</v>
      </c>
      <c r="BZ64">
        <v>0</v>
      </c>
      <c r="CA64">
        <v>0</v>
      </c>
      <c r="CB64">
        <v>0</v>
      </c>
      <c r="CC64">
        <v>0</v>
      </c>
      <c r="CD64">
        <v>0</v>
      </c>
      <c r="CE64">
        <v>0</v>
      </c>
      <c r="CF64">
        <v>0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>
        <v>0</v>
      </c>
      <c r="CY64">
        <v>0</v>
      </c>
      <c r="CZ64">
        <v>0</v>
      </c>
    </row>
    <row r="65" spans="6:104" x14ac:dyDescent="0.25">
      <c r="F65" t="str">
        <v>Dotacje na zadania bieżące</v>
      </c>
      <c r="G65" t="str">
        <v>855</v>
      </c>
      <c r="H65" t="str">
        <v>85510</v>
      </c>
      <c r="I65" t="str">
        <v>2360</v>
      </c>
      <c r="J65">
        <v>5657163</v>
      </c>
      <c r="K65">
        <v>5657163</v>
      </c>
      <c r="L65">
        <v>5657163</v>
      </c>
      <c r="M65">
        <v>0</v>
      </c>
      <c r="N65">
        <v>0</v>
      </c>
      <c r="O65">
        <v>0</v>
      </c>
      <c r="P65">
        <v>5657163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3962673.14</v>
      </c>
      <c r="AT65">
        <v>3962673.14</v>
      </c>
      <c r="AU65">
        <v>3962673.14</v>
      </c>
      <c r="AV65">
        <v>0</v>
      </c>
      <c r="AW65">
        <v>0</v>
      </c>
      <c r="AX65">
        <v>0</v>
      </c>
      <c r="AY65">
        <v>3962673.14</v>
      </c>
      <c r="AZ65">
        <v>0</v>
      </c>
      <c r="BA65">
        <v>0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0</v>
      </c>
      <c r="BL65">
        <v>0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>
        <v>0</v>
      </c>
      <c r="CY65">
        <v>0</v>
      </c>
      <c r="CZ65">
        <v>0</v>
      </c>
    </row>
    <row r="66" spans="6:104" x14ac:dyDescent="0.25">
      <c r="F66" t="str">
        <v>Dotacje na zadania bieżące</v>
      </c>
      <c r="G66" t="str">
        <v>855</v>
      </c>
      <c r="H66" t="str">
        <v>85516</v>
      </c>
      <c r="I66" t="str">
        <v>Wynik</v>
      </c>
      <c r="J66">
        <v>96710262</v>
      </c>
      <c r="K66">
        <v>96710262</v>
      </c>
      <c r="L66">
        <v>96710262</v>
      </c>
      <c r="M66">
        <v>0</v>
      </c>
      <c r="N66">
        <v>0</v>
      </c>
      <c r="O66">
        <v>0</v>
      </c>
      <c r="P66">
        <v>96710262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  <c r="AS66">
        <v>51614140.780000001</v>
      </c>
      <c r="AT66">
        <v>51614140.780000001</v>
      </c>
      <c r="AU66">
        <v>51614140.780000001</v>
      </c>
      <c r="AV66">
        <v>0</v>
      </c>
      <c r="AW66">
        <v>0</v>
      </c>
      <c r="AX66">
        <v>0</v>
      </c>
      <c r="AY66">
        <v>51614140.780000001</v>
      </c>
      <c r="AZ66">
        <v>0</v>
      </c>
      <c r="BA66">
        <v>0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0</v>
      </c>
      <c r="BL66">
        <v>0</v>
      </c>
      <c r="BM66">
        <v>0</v>
      </c>
      <c r="BN66">
        <v>0</v>
      </c>
      <c r="BO66">
        <v>0</v>
      </c>
      <c r="BP66">
        <v>0</v>
      </c>
      <c r="BQ66">
        <v>0</v>
      </c>
      <c r="BR66">
        <v>0</v>
      </c>
      <c r="BS66">
        <v>0</v>
      </c>
      <c r="BT66">
        <v>0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v>0</v>
      </c>
      <c r="CC66">
        <v>0</v>
      </c>
      <c r="CD66">
        <v>0</v>
      </c>
      <c r="CE66">
        <v>0</v>
      </c>
      <c r="CF66">
        <v>0</v>
      </c>
      <c r="CG66">
        <v>0</v>
      </c>
      <c r="CH66">
        <v>0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0</v>
      </c>
      <c r="CP66">
        <v>0</v>
      </c>
      <c r="CQ66">
        <v>0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0</v>
      </c>
      <c r="CX66">
        <v>0</v>
      </c>
      <c r="CY66">
        <v>0</v>
      </c>
      <c r="CZ66">
        <v>0</v>
      </c>
    </row>
    <row r="67" spans="6:104" x14ac:dyDescent="0.25">
      <c r="F67" t="str">
        <v>Dotacje na zadania bieżące</v>
      </c>
      <c r="G67" t="str">
        <v>855</v>
      </c>
      <c r="H67" t="str">
        <v>85516</v>
      </c>
      <c r="I67" t="str">
        <v>2360</v>
      </c>
      <c r="J67">
        <v>96710262</v>
      </c>
      <c r="K67">
        <v>96710262</v>
      </c>
      <c r="L67">
        <v>96710262</v>
      </c>
      <c r="M67">
        <v>0</v>
      </c>
      <c r="N67">
        <v>0</v>
      </c>
      <c r="O67">
        <v>0</v>
      </c>
      <c r="P67">
        <v>96710262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  <c r="AS67">
        <v>51614140.780000001</v>
      </c>
      <c r="AT67">
        <v>51614140.780000001</v>
      </c>
      <c r="AU67">
        <v>51614140.780000001</v>
      </c>
      <c r="AV67">
        <v>0</v>
      </c>
      <c r="AW67">
        <v>0</v>
      </c>
      <c r="AX67">
        <v>0</v>
      </c>
      <c r="AY67">
        <v>51614140.780000001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v>0</v>
      </c>
      <c r="CC67">
        <v>0</v>
      </c>
      <c r="CD67">
        <v>0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>
        <v>0</v>
      </c>
      <c r="CY67">
        <v>0</v>
      </c>
      <c r="CZ67">
        <v>0</v>
      </c>
    </row>
    <row r="68" spans="6:104" x14ac:dyDescent="0.25">
      <c r="F68" t="str">
        <v>Dotacje na zadania bieżące</v>
      </c>
      <c r="G68" t="str">
        <v>855</v>
      </c>
      <c r="H68" t="str">
        <v>85595</v>
      </c>
      <c r="I68" t="str">
        <v>Wynik</v>
      </c>
      <c r="J68">
        <v>2576094</v>
      </c>
      <c r="K68">
        <v>2576094</v>
      </c>
      <c r="L68">
        <v>2576094</v>
      </c>
      <c r="M68">
        <v>0</v>
      </c>
      <c r="N68">
        <v>0</v>
      </c>
      <c r="O68">
        <v>0</v>
      </c>
      <c r="P68">
        <v>2576094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0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  <c r="AS68">
        <v>2563017.5299999998</v>
      </c>
      <c r="AT68">
        <v>2563017.5299999998</v>
      </c>
      <c r="AU68">
        <v>2563017.5299999998</v>
      </c>
      <c r="AV68">
        <v>0</v>
      </c>
      <c r="AW68">
        <v>0</v>
      </c>
      <c r="AX68">
        <v>0</v>
      </c>
      <c r="AY68">
        <v>2563017.5299999998</v>
      </c>
      <c r="AZ68">
        <v>0</v>
      </c>
      <c r="BA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BX68">
        <v>0</v>
      </c>
      <c r="BY68">
        <v>0</v>
      </c>
      <c r="BZ68">
        <v>0</v>
      </c>
      <c r="CA68">
        <v>0</v>
      </c>
      <c r="CB68">
        <v>0</v>
      </c>
      <c r="CC68">
        <v>0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>
        <v>0</v>
      </c>
      <c r="CY68">
        <v>0</v>
      </c>
      <c r="CZ68">
        <v>0</v>
      </c>
    </row>
    <row r="69" spans="6:104" x14ac:dyDescent="0.25">
      <c r="F69" t="str">
        <v>Dotacje na zadania bieżące</v>
      </c>
      <c r="G69" t="str">
        <v>855</v>
      </c>
      <c r="H69" t="str">
        <v>85595</v>
      </c>
      <c r="I69" t="str">
        <v>2340</v>
      </c>
      <c r="J69">
        <v>449715</v>
      </c>
      <c r="K69">
        <v>449715</v>
      </c>
      <c r="L69">
        <v>449715</v>
      </c>
      <c r="M69">
        <v>0</v>
      </c>
      <c r="N69">
        <v>0</v>
      </c>
      <c r="O69">
        <v>0</v>
      </c>
      <c r="P69">
        <v>449715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0</v>
      </c>
      <c r="AC69">
        <v>0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  <c r="AS69">
        <v>449714.07</v>
      </c>
      <c r="AT69">
        <v>449714.07</v>
      </c>
      <c r="AU69">
        <v>449714.07</v>
      </c>
      <c r="AV69">
        <v>0</v>
      </c>
      <c r="AW69">
        <v>0</v>
      </c>
      <c r="AX69">
        <v>0</v>
      </c>
      <c r="AY69">
        <v>449714.07</v>
      </c>
      <c r="AZ69">
        <v>0</v>
      </c>
      <c r="BA69">
        <v>0</v>
      </c>
      <c r="BB69">
        <v>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0</v>
      </c>
      <c r="BL69">
        <v>0</v>
      </c>
      <c r="BM69">
        <v>0</v>
      </c>
      <c r="BN69">
        <v>0</v>
      </c>
      <c r="BO69">
        <v>0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0</v>
      </c>
      <c r="BX69">
        <v>0</v>
      </c>
      <c r="BY69">
        <v>0</v>
      </c>
      <c r="BZ69">
        <v>0</v>
      </c>
      <c r="CA69">
        <v>0</v>
      </c>
      <c r="CB69">
        <v>0</v>
      </c>
      <c r="CC69">
        <v>0</v>
      </c>
      <c r="CD69">
        <v>0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>
        <v>0</v>
      </c>
      <c r="CO69">
        <v>0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0</v>
      </c>
      <c r="CV69">
        <v>0</v>
      </c>
      <c r="CW69">
        <v>0</v>
      </c>
      <c r="CX69">
        <v>0</v>
      </c>
      <c r="CY69">
        <v>0</v>
      </c>
      <c r="CZ69">
        <v>0</v>
      </c>
    </row>
    <row r="70" spans="6:104" x14ac:dyDescent="0.25">
      <c r="F70" t="str">
        <v>Dotacje na zadania bieżące</v>
      </c>
      <c r="G70" t="str">
        <v>855</v>
      </c>
      <c r="H70" t="str">
        <v>85595</v>
      </c>
      <c r="I70" t="str">
        <v>2360</v>
      </c>
      <c r="J70">
        <v>2126379</v>
      </c>
      <c r="K70">
        <v>2126379</v>
      </c>
      <c r="L70">
        <v>2126379</v>
      </c>
      <c r="M70">
        <v>0</v>
      </c>
      <c r="N70">
        <v>0</v>
      </c>
      <c r="O70">
        <v>0</v>
      </c>
      <c r="P70">
        <v>2126379</v>
      </c>
      <c r="Q70">
        <v>0</v>
      </c>
      <c r="R70">
        <v>0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0</v>
      </c>
      <c r="Z70">
        <v>0</v>
      </c>
      <c r="AA70">
        <v>0</v>
      </c>
      <c r="AB70">
        <v>0</v>
      </c>
      <c r="AC70">
        <v>0</v>
      </c>
      <c r="AD70">
        <v>0</v>
      </c>
      <c r="AE70">
        <v>0</v>
      </c>
      <c r="AF70">
        <v>0</v>
      </c>
      <c r="AG70">
        <v>0</v>
      </c>
      <c r="AH70">
        <v>0</v>
      </c>
      <c r="AI70">
        <v>0</v>
      </c>
      <c r="AJ70">
        <v>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  <c r="AS70">
        <v>2113303.46</v>
      </c>
      <c r="AT70">
        <v>2113303.46</v>
      </c>
      <c r="AU70">
        <v>2113303.46</v>
      </c>
      <c r="AV70">
        <v>0</v>
      </c>
      <c r="AW70">
        <v>0</v>
      </c>
      <c r="AX70">
        <v>0</v>
      </c>
      <c r="AY70">
        <v>2113303.46</v>
      </c>
      <c r="AZ70">
        <v>0</v>
      </c>
      <c r="BA70">
        <v>0</v>
      </c>
      <c r="BB70">
        <v>0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0</v>
      </c>
      <c r="BL70">
        <v>0</v>
      </c>
      <c r="BM70">
        <v>0</v>
      </c>
      <c r="BN70">
        <v>0</v>
      </c>
      <c r="BO70">
        <v>0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BX70">
        <v>0</v>
      </c>
      <c r="BY70">
        <v>0</v>
      </c>
      <c r="BZ70">
        <v>0</v>
      </c>
      <c r="CA70">
        <v>0</v>
      </c>
      <c r="CB70">
        <v>0</v>
      </c>
      <c r="CC70">
        <v>0</v>
      </c>
      <c r="CD70">
        <v>0</v>
      </c>
      <c r="CE70">
        <v>0</v>
      </c>
      <c r="CF70">
        <v>0</v>
      </c>
      <c r="CG70">
        <v>0</v>
      </c>
      <c r="CH70">
        <v>0</v>
      </c>
      <c r="CI70">
        <v>0</v>
      </c>
      <c r="CJ70">
        <v>0</v>
      </c>
      <c r="CK70">
        <v>0</v>
      </c>
      <c r="CL70">
        <v>0</v>
      </c>
      <c r="CM70">
        <v>0</v>
      </c>
      <c r="CN70">
        <v>0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>
        <v>0</v>
      </c>
      <c r="CY70">
        <v>0</v>
      </c>
      <c r="CZ70">
        <v>0</v>
      </c>
    </row>
    <row r="71" spans="6:104" x14ac:dyDescent="0.25">
      <c r="F71" t="str">
        <v>Dotacje na zadania bieżące</v>
      </c>
      <c r="G71" t="str">
        <v>900</v>
      </c>
      <c r="H71" t="str">
        <v>Wynik</v>
      </c>
      <c r="I71" t="str">
        <v/>
      </c>
      <c r="J71">
        <v>1590000</v>
      </c>
      <c r="K71">
        <v>1590000</v>
      </c>
      <c r="L71">
        <v>1590000</v>
      </c>
      <c r="M71">
        <v>0</v>
      </c>
      <c r="N71">
        <v>0</v>
      </c>
      <c r="O71">
        <v>1280000</v>
      </c>
      <c r="P71">
        <v>0</v>
      </c>
      <c r="Q71">
        <v>0</v>
      </c>
      <c r="R71">
        <v>0</v>
      </c>
      <c r="S71">
        <v>0</v>
      </c>
      <c r="T71">
        <v>250000</v>
      </c>
      <c r="U71">
        <v>20000</v>
      </c>
      <c r="V71">
        <v>0</v>
      </c>
      <c r="W71">
        <v>40000</v>
      </c>
      <c r="X71">
        <v>0</v>
      </c>
      <c r="Y71">
        <v>0</v>
      </c>
      <c r="Z71">
        <v>0</v>
      </c>
      <c r="AA71">
        <v>0</v>
      </c>
      <c r="AB71">
        <v>0</v>
      </c>
      <c r="AC71">
        <v>0</v>
      </c>
      <c r="AD71">
        <v>0</v>
      </c>
      <c r="AE71">
        <v>0</v>
      </c>
      <c r="AF71">
        <v>0</v>
      </c>
      <c r="AG71">
        <v>0</v>
      </c>
      <c r="AH71">
        <v>0</v>
      </c>
      <c r="AI71">
        <v>0</v>
      </c>
      <c r="AJ71">
        <v>0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  <c r="AS71">
        <v>1563408.47</v>
      </c>
      <c r="AT71">
        <v>1563408.47</v>
      </c>
      <c r="AU71">
        <v>1563408.47</v>
      </c>
      <c r="AV71">
        <v>0</v>
      </c>
      <c r="AW71">
        <v>0</v>
      </c>
      <c r="AX71">
        <v>1273408.47</v>
      </c>
      <c r="AY71">
        <v>0</v>
      </c>
      <c r="AZ71">
        <v>0</v>
      </c>
      <c r="BA71">
        <v>0</v>
      </c>
      <c r="BB71">
        <v>0</v>
      </c>
      <c r="BC71">
        <v>250000</v>
      </c>
      <c r="BD71">
        <v>0</v>
      </c>
      <c r="BE71">
        <v>0</v>
      </c>
      <c r="BF71">
        <v>40000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0</v>
      </c>
      <c r="BM71">
        <v>0</v>
      </c>
      <c r="BN71">
        <v>0</v>
      </c>
      <c r="BO71">
        <v>0</v>
      </c>
      <c r="BP71">
        <v>0</v>
      </c>
      <c r="BQ71">
        <v>0</v>
      </c>
      <c r="BR71">
        <v>0</v>
      </c>
      <c r="BS71">
        <v>0</v>
      </c>
      <c r="BT71">
        <v>0</v>
      </c>
      <c r="BU71">
        <v>0</v>
      </c>
      <c r="BV71">
        <v>0</v>
      </c>
      <c r="BW71">
        <v>0</v>
      </c>
      <c r="BX71">
        <v>0</v>
      </c>
      <c r="BY71">
        <v>0</v>
      </c>
      <c r="BZ71">
        <v>0</v>
      </c>
      <c r="CA71">
        <v>0</v>
      </c>
      <c r="CB71">
        <v>0</v>
      </c>
      <c r="CC71">
        <v>0</v>
      </c>
      <c r="CD71">
        <v>0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>
        <v>0</v>
      </c>
      <c r="CO71">
        <v>0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0</v>
      </c>
      <c r="CV71">
        <v>0</v>
      </c>
      <c r="CW71">
        <v>0</v>
      </c>
      <c r="CX71">
        <v>0</v>
      </c>
      <c r="CY71">
        <v>0</v>
      </c>
      <c r="CZ71">
        <v>0</v>
      </c>
    </row>
    <row r="72" spans="6:104" x14ac:dyDescent="0.25">
      <c r="F72" t="str">
        <v>Dotacje na zadania bieżące</v>
      </c>
      <c r="G72" t="str">
        <v>900</v>
      </c>
      <c r="H72" t="str">
        <v>90002</v>
      </c>
      <c r="I72" t="str">
        <v>Wynik</v>
      </c>
      <c r="J72">
        <v>250000</v>
      </c>
      <c r="K72">
        <v>250000</v>
      </c>
      <c r="L72">
        <v>250000</v>
      </c>
      <c r="M72">
        <v>0</v>
      </c>
      <c r="N72">
        <v>0</v>
      </c>
      <c r="O72">
        <v>0</v>
      </c>
      <c r="P72">
        <v>0</v>
      </c>
      <c r="Q72">
        <v>0</v>
      </c>
      <c r="R72">
        <v>0</v>
      </c>
      <c r="S72">
        <v>0</v>
      </c>
      <c r="T72">
        <v>250000</v>
      </c>
      <c r="U72">
        <v>0</v>
      </c>
      <c r="V72">
        <v>0</v>
      </c>
      <c r="W72">
        <v>0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  <c r="AS72">
        <v>250000</v>
      </c>
      <c r="AT72">
        <v>250000</v>
      </c>
      <c r="AU72">
        <v>250000</v>
      </c>
      <c r="AV72">
        <v>0</v>
      </c>
      <c r="AW72">
        <v>0</v>
      </c>
      <c r="AX72">
        <v>0</v>
      </c>
      <c r="AY72">
        <v>0</v>
      </c>
      <c r="AZ72">
        <v>0</v>
      </c>
      <c r="BA72">
        <v>0</v>
      </c>
      <c r="BB72">
        <v>0</v>
      </c>
      <c r="BC72">
        <v>250000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BX72">
        <v>0</v>
      </c>
      <c r="BY72">
        <v>0</v>
      </c>
      <c r="BZ72">
        <v>0</v>
      </c>
      <c r="CA72">
        <v>0</v>
      </c>
      <c r="CB72">
        <v>0</v>
      </c>
      <c r="CC72">
        <v>0</v>
      </c>
      <c r="CD72">
        <v>0</v>
      </c>
      <c r="CE72">
        <v>0</v>
      </c>
      <c r="CF72">
        <v>0</v>
      </c>
      <c r="CG72">
        <v>0</v>
      </c>
      <c r="CH72">
        <v>0</v>
      </c>
      <c r="CI72">
        <v>0</v>
      </c>
      <c r="CJ72">
        <v>0</v>
      </c>
      <c r="CK72">
        <v>0</v>
      </c>
      <c r="CL72">
        <v>0</v>
      </c>
      <c r="CM72">
        <v>0</v>
      </c>
      <c r="CN72">
        <v>0</v>
      </c>
      <c r="CO72">
        <v>0</v>
      </c>
      <c r="CP72">
        <v>0</v>
      </c>
      <c r="CQ72">
        <v>0</v>
      </c>
      <c r="CR72">
        <v>0</v>
      </c>
      <c r="CS72">
        <v>0</v>
      </c>
      <c r="CT72">
        <v>0</v>
      </c>
      <c r="CU72">
        <v>0</v>
      </c>
      <c r="CV72">
        <v>0</v>
      </c>
      <c r="CW72">
        <v>0</v>
      </c>
      <c r="CX72">
        <v>0</v>
      </c>
      <c r="CY72">
        <v>0</v>
      </c>
      <c r="CZ72">
        <v>0</v>
      </c>
    </row>
    <row r="73" spans="6:104" x14ac:dyDescent="0.25">
      <c r="F73" t="str">
        <v>Dotacje na zadania bieżące</v>
      </c>
      <c r="G73" t="str">
        <v>900</v>
      </c>
      <c r="H73" t="str">
        <v>90002</v>
      </c>
      <c r="I73" t="str">
        <v>2360</v>
      </c>
      <c r="J73">
        <v>250000</v>
      </c>
      <c r="K73">
        <v>250000</v>
      </c>
      <c r="L73">
        <v>250000</v>
      </c>
      <c r="M73">
        <v>0</v>
      </c>
      <c r="N73">
        <v>0</v>
      </c>
      <c r="O73">
        <v>0</v>
      </c>
      <c r="P73">
        <v>0</v>
      </c>
      <c r="Q73">
        <v>0</v>
      </c>
      <c r="R73">
        <v>0</v>
      </c>
      <c r="S73">
        <v>0</v>
      </c>
      <c r="T73">
        <v>250000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  <c r="AS73">
        <v>250000</v>
      </c>
      <c r="AT73">
        <v>250000</v>
      </c>
      <c r="AU73">
        <v>250000</v>
      </c>
      <c r="AV73">
        <v>0</v>
      </c>
      <c r="AW73">
        <v>0</v>
      </c>
      <c r="AX73">
        <v>0</v>
      </c>
      <c r="AY73">
        <v>0</v>
      </c>
      <c r="AZ73">
        <v>0</v>
      </c>
      <c r="BA73">
        <v>0</v>
      </c>
      <c r="BB73">
        <v>0</v>
      </c>
      <c r="BC73">
        <v>250000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0</v>
      </c>
      <c r="BL73">
        <v>0</v>
      </c>
      <c r="BM73">
        <v>0</v>
      </c>
      <c r="BN73">
        <v>0</v>
      </c>
      <c r="BO73">
        <v>0</v>
      </c>
      <c r="BP73">
        <v>0</v>
      </c>
      <c r="BQ73">
        <v>0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0</v>
      </c>
      <c r="BX73">
        <v>0</v>
      </c>
      <c r="BY73">
        <v>0</v>
      </c>
      <c r="BZ73">
        <v>0</v>
      </c>
      <c r="CA73">
        <v>0</v>
      </c>
      <c r="CB73">
        <v>0</v>
      </c>
      <c r="CC73">
        <v>0</v>
      </c>
      <c r="CD73">
        <v>0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>
        <v>0</v>
      </c>
      <c r="CO73">
        <v>0</v>
      </c>
      <c r="CP73">
        <v>0</v>
      </c>
      <c r="CQ73">
        <v>0</v>
      </c>
      <c r="CR73">
        <v>0</v>
      </c>
      <c r="CS73">
        <v>0</v>
      </c>
      <c r="CT73">
        <v>0</v>
      </c>
      <c r="CU73">
        <v>0</v>
      </c>
      <c r="CV73">
        <v>0</v>
      </c>
      <c r="CW73">
        <v>0</v>
      </c>
      <c r="CX73">
        <v>0</v>
      </c>
      <c r="CY73">
        <v>0</v>
      </c>
      <c r="CZ73">
        <v>0</v>
      </c>
    </row>
    <row r="74" spans="6:104" x14ac:dyDescent="0.25">
      <c r="F74" t="str">
        <v>Dotacje na zadania bieżące</v>
      </c>
      <c r="G74" t="str">
        <v>900</v>
      </c>
      <c r="H74" t="str">
        <v>90005</v>
      </c>
      <c r="I74" t="str">
        <v>Wynik</v>
      </c>
      <c r="J74">
        <v>40000</v>
      </c>
      <c r="K74">
        <v>40000</v>
      </c>
      <c r="L74">
        <v>40000</v>
      </c>
      <c r="M74">
        <v>0</v>
      </c>
      <c r="N74">
        <v>0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40000</v>
      </c>
      <c r="X74">
        <v>0</v>
      </c>
      <c r="Y74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0</v>
      </c>
      <c r="AJ74">
        <v>0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  <c r="AS74">
        <v>40000</v>
      </c>
      <c r="AT74">
        <v>40000</v>
      </c>
      <c r="AU74">
        <v>40000</v>
      </c>
      <c r="AV74">
        <v>0</v>
      </c>
      <c r="AW74">
        <v>0</v>
      </c>
      <c r="AX74">
        <v>0</v>
      </c>
      <c r="AY74">
        <v>0</v>
      </c>
      <c r="AZ74">
        <v>0</v>
      </c>
      <c r="BA74">
        <v>0</v>
      </c>
      <c r="BB74">
        <v>0</v>
      </c>
      <c r="BC74">
        <v>0</v>
      </c>
      <c r="BD74">
        <v>0</v>
      </c>
      <c r="BE74">
        <v>0</v>
      </c>
      <c r="BF74">
        <v>40000</v>
      </c>
      <c r="BG74">
        <v>0</v>
      </c>
      <c r="BH74">
        <v>0</v>
      </c>
      <c r="BI74">
        <v>0</v>
      </c>
      <c r="BJ74">
        <v>0</v>
      </c>
      <c r="BK74">
        <v>0</v>
      </c>
      <c r="BL74">
        <v>0</v>
      </c>
      <c r="BM74">
        <v>0</v>
      </c>
      <c r="BN74">
        <v>0</v>
      </c>
      <c r="BO74">
        <v>0</v>
      </c>
      <c r="BP74">
        <v>0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0</v>
      </c>
      <c r="BX74">
        <v>0</v>
      </c>
      <c r="BY74">
        <v>0</v>
      </c>
      <c r="BZ74">
        <v>0</v>
      </c>
      <c r="CA74">
        <v>0</v>
      </c>
      <c r="CB74">
        <v>0</v>
      </c>
      <c r="CC74">
        <v>0</v>
      </c>
      <c r="CD74">
        <v>0</v>
      </c>
      <c r="CE74">
        <v>0</v>
      </c>
      <c r="CF74">
        <v>0</v>
      </c>
      <c r="CG74">
        <v>0</v>
      </c>
      <c r="CH74">
        <v>0</v>
      </c>
      <c r="CI74">
        <v>0</v>
      </c>
      <c r="CJ74">
        <v>0</v>
      </c>
      <c r="CK74">
        <v>0</v>
      </c>
      <c r="CL74">
        <v>0</v>
      </c>
      <c r="CM74">
        <v>0</v>
      </c>
      <c r="CN74">
        <v>0</v>
      </c>
      <c r="CO74">
        <v>0</v>
      </c>
      <c r="CP74">
        <v>0</v>
      </c>
      <c r="CQ74">
        <v>0</v>
      </c>
      <c r="CR74">
        <v>0</v>
      </c>
      <c r="CS74">
        <v>0</v>
      </c>
      <c r="CT74">
        <v>0</v>
      </c>
      <c r="CU74">
        <v>0</v>
      </c>
      <c r="CV74">
        <v>0</v>
      </c>
      <c r="CW74">
        <v>0</v>
      </c>
      <c r="CX74">
        <v>0</v>
      </c>
      <c r="CY74">
        <v>0</v>
      </c>
      <c r="CZ74">
        <v>0</v>
      </c>
    </row>
    <row r="75" spans="6:104" x14ac:dyDescent="0.25">
      <c r="F75" t="str">
        <v>Dotacje na zadania bieżące</v>
      </c>
      <c r="G75" t="str">
        <v>900</v>
      </c>
      <c r="H75" t="str">
        <v>90005</v>
      </c>
      <c r="I75" t="str">
        <v>2360</v>
      </c>
      <c r="J75">
        <v>40000</v>
      </c>
      <c r="K75">
        <v>40000</v>
      </c>
      <c r="L75">
        <v>40000</v>
      </c>
      <c r="M75">
        <v>0</v>
      </c>
      <c r="N75">
        <v>0</v>
      </c>
      <c r="O75">
        <v>0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40000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  <c r="AS75">
        <v>40000</v>
      </c>
      <c r="AT75">
        <v>40000</v>
      </c>
      <c r="AU75">
        <v>40000</v>
      </c>
      <c r="AV75">
        <v>0</v>
      </c>
      <c r="AW75">
        <v>0</v>
      </c>
      <c r="AX75">
        <v>0</v>
      </c>
      <c r="AY75">
        <v>0</v>
      </c>
      <c r="AZ75">
        <v>0</v>
      </c>
      <c r="BA75">
        <v>0</v>
      </c>
      <c r="BB75">
        <v>0</v>
      </c>
      <c r="BC75">
        <v>0</v>
      </c>
      <c r="BD75">
        <v>0</v>
      </c>
      <c r="BE75">
        <v>0</v>
      </c>
      <c r="BF75">
        <v>40000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0</v>
      </c>
      <c r="BM75">
        <v>0</v>
      </c>
      <c r="BN75">
        <v>0</v>
      </c>
      <c r="BO75">
        <v>0</v>
      </c>
      <c r="BP75">
        <v>0</v>
      </c>
      <c r="BQ75">
        <v>0</v>
      </c>
      <c r="BR75">
        <v>0</v>
      </c>
      <c r="BS75">
        <v>0</v>
      </c>
      <c r="BT75">
        <v>0</v>
      </c>
      <c r="BU75">
        <v>0</v>
      </c>
      <c r="BV75">
        <v>0</v>
      </c>
      <c r="BW75">
        <v>0</v>
      </c>
      <c r="BX75">
        <v>0</v>
      </c>
      <c r="BY75">
        <v>0</v>
      </c>
      <c r="BZ75">
        <v>0</v>
      </c>
      <c r="CA75">
        <v>0</v>
      </c>
      <c r="CB75">
        <v>0</v>
      </c>
      <c r="CC75">
        <v>0</v>
      </c>
      <c r="CD75">
        <v>0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>
        <v>0</v>
      </c>
      <c r="CO75">
        <v>0</v>
      </c>
      <c r="CP75">
        <v>0</v>
      </c>
      <c r="CQ75">
        <v>0</v>
      </c>
      <c r="CR75">
        <v>0</v>
      </c>
      <c r="CS75">
        <v>0</v>
      </c>
      <c r="CT75">
        <v>0</v>
      </c>
      <c r="CU75">
        <v>0</v>
      </c>
      <c r="CV75">
        <v>0</v>
      </c>
      <c r="CW75">
        <v>0</v>
      </c>
      <c r="CX75">
        <v>0</v>
      </c>
      <c r="CY75">
        <v>0</v>
      </c>
      <c r="CZ75">
        <v>0</v>
      </c>
    </row>
    <row r="76" spans="6:104" x14ac:dyDescent="0.25">
      <c r="F76" t="str">
        <v>Dotacje na zadania bieżące</v>
      </c>
      <c r="G76" t="str">
        <v>900</v>
      </c>
      <c r="H76" t="str">
        <v>90095</v>
      </c>
      <c r="I76" t="str">
        <v>Wynik</v>
      </c>
      <c r="J76">
        <v>1300000</v>
      </c>
      <c r="K76">
        <v>1300000</v>
      </c>
      <c r="L76">
        <v>1300000</v>
      </c>
      <c r="M76">
        <v>0</v>
      </c>
      <c r="N76">
        <v>0</v>
      </c>
      <c r="O76">
        <v>1280000</v>
      </c>
      <c r="P76">
        <v>0</v>
      </c>
      <c r="Q76">
        <v>0</v>
      </c>
      <c r="R76">
        <v>0</v>
      </c>
      <c r="S76">
        <v>0</v>
      </c>
      <c r="T76">
        <v>0</v>
      </c>
      <c r="U76">
        <v>20000</v>
      </c>
      <c r="V76">
        <v>0</v>
      </c>
      <c r="W76">
        <v>0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  <c r="AS76">
        <v>1273408.47</v>
      </c>
      <c r="AT76">
        <v>1273408.47</v>
      </c>
      <c r="AU76">
        <v>1273408.47</v>
      </c>
      <c r="AV76">
        <v>0</v>
      </c>
      <c r="AW76">
        <v>0</v>
      </c>
      <c r="AX76">
        <v>1273408.47</v>
      </c>
      <c r="AY76">
        <v>0</v>
      </c>
      <c r="AZ76">
        <v>0</v>
      </c>
      <c r="BA76">
        <v>0</v>
      </c>
      <c r="BB76">
        <v>0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BX76">
        <v>0</v>
      </c>
      <c r="BY76">
        <v>0</v>
      </c>
      <c r="BZ76">
        <v>0</v>
      </c>
      <c r="CA76">
        <v>0</v>
      </c>
      <c r="CB76">
        <v>0</v>
      </c>
      <c r="CC76">
        <v>0</v>
      </c>
      <c r="CD76">
        <v>0</v>
      </c>
      <c r="CE76">
        <v>0</v>
      </c>
      <c r="CF76">
        <v>0</v>
      </c>
      <c r="CG76">
        <v>0</v>
      </c>
      <c r="CH76">
        <v>0</v>
      </c>
      <c r="CI76">
        <v>0</v>
      </c>
      <c r="CJ76">
        <v>0</v>
      </c>
      <c r="CK76">
        <v>0</v>
      </c>
      <c r="CL76">
        <v>0</v>
      </c>
      <c r="CM76">
        <v>0</v>
      </c>
      <c r="CN76">
        <v>0</v>
      </c>
      <c r="CO76">
        <v>0</v>
      </c>
      <c r="CP76">
        <v>0</v>
      </c>
      <c r="CQ76">
        <v>0</v>
      </c>
      <c r="CR76">
        <v>0</v>
      </c>
      <c r="CS76">
        <v>0</v>
      </c>
      <c r="CT76">
        <v>0</v>
      </c>
      <c r="CU76">
        <v>0</v>
      </c>
      <c r="CV76">
        <v>0</v>
      </c>
      <c r="CW76">
        <v>0</v>
      </c>
      <c r="CX76">
        <v>0</v>
      </c>
      <c r="CY76">
        <v>0</v>
      </c>
      <c r="CZ76">
        <v>0</v>
      </c>
    </row>
    <row r="77" spans="6:104" x14ac:dyDescent="0.25">
      <c r="F77" t="str">
        <v>Dotacje na zadania bieżące</v>
      </c>
      <c r="G77" t="str">
        <v>900</v>
      </c>
      <c r="H77" t="str">
        <v>90095</v>
      </c>
      <c r="I77" t="str">
        <v>2360</v>
      </c>
      <c r="J77">
        <v>1300000</v>
      </c>
      <c r="K77">
        <v>1300000</v>
      </c>
      <c r="L77">
        <v>1300000</v>
      </c>
      <c r="M77">
        <v>0</v>
      </c>
      <c r="N77">
        <v>0</v>
      </c>
      <c r="O77">
        <v>1280000</v>
      </c>
      <c r="P77">
        <v>0</v>
      </c>
      <c r="Q77">
        <v>0</v>
      </c>
      <c r="R77">
        <v>0</v>
      </c>
      <c r="S77">
        <v>0</v>
      </c>
      <c r="T77">
        <v>0</v>
      </c>
      <c r="U77">
        <v>20000</v>
      </c>
      <c r="V77">
        <v>0</v>
      </c>
      <c r="W77">
        <v>0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  <c r="AS77">
        <v>1273408.47</v>
      </c>
      <c r="AT77">
        <v>1273408.47</v>
      </c>
      <c r="AU77">
        <v>1273408.47</v>
      </c>
      <c r="AV77">
        <v>0</v>
      </c>
      <c r="AW77">
        <v>0</v>
      </c>
      <c r="AX77">
        <v>1273408.47</v>
      </c>
      <c r="AY77">
        <v>0</v>
      </c>
      <c r="AZ77">
        <v>0</v>
      </c>
      <c r="BA77">
        <v>0</v>
      </c>
      <c r="BB77">
        <v>0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0</v>
      </c>
      <c r="BL77">
        <v>0</v>
      </c>
      <c r="BM77">
        <v>0</v>
      </c>
      <c r="BN77">
        <v>0</v>
      </c>
      <c r="BO77">
        <v>0</v>
      </c>
      <c r="BP77">
        <v>0</v>
      </c>
      <c r="BQ77">
        <v>0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0</v>
      </c>
      <c r="BX77">
        <v>0</v>
      </c>
      <c r="BY77">
        <v>0</v>
      </c>
      <c r="BZ77">
        <v>0</v>
      </c>
      <c r="CA77">
        <v>0</v>
      </c>
      <c r="CB77">
        <v>0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  <c r="CZ77">
        <v>0</v>
      </c>
    </row>
    <row r="78" spans="6:104" x14ac:dyDescent="0.25">
      <c r="F78" t="str">
        <v>Dotacje na zadania bieżące</v>
      </c>
      <c r="G78" t="str">
        <v>921</v>
      </c>
      <c r="H78" t="str">
        <v>Wynik</v>
      </c>
      <c r="I78" t="str">
        <v/>
      </c>
      <c r="J78">
        <v>39056880</v>
      </c>
      <c r="K78">
        <v>33768880</v>
      </c>
      <c r="L78">
        <v>33768880</v>
      </c>
      <c r="M78">
        <v>0</v>
      </c>
      <c r="N78">
        <v>33268880</v>
      </c>
      <c r="O78">
        <v>0</v>
      </c>
      <c r="P78">
        <v>0</v>
      </c>
      <c r="Q78">
        <v>0</v>
      </c>
      <c r="R78">
        <v>0</v>
      </c>
      <c r="S78">
        <v>500000</v>
      </c>
      <c r="T78">
        <v>0</v>
      </c>
      <c r="U78">
        <v>0</v>
      </c>
      <c r="V78">
        <v>0</v>
      </c>
      <c r="W78">
        <v>0</v>
      </c>
      <c r="X78">
        <v>0</v>
      </c>
      <c r="Y78">
        <v>0</v>
      </c>
      <c r="Z78">
        <v>5288000</v>
      </c>
      <c r="AA78">
        <v>200000</v>
      </c>
      <c r="AB78">
        <v>596000</v>
      </c>
      <c r="AC78">
        <v>90000</v>
      </c>
      <c r="AD78">
        <v>550000</v>
      </c>
      <c r="AE78">
        <v>55000</v>
      </c>
      <c r="AF78">
        <v>820000</v>
      </c>
      <c r="AG78">
        <v>300000</v>
      </c>
      <c r="AH78">
        <v>0</v>
      </c>
      <c r="AI78">
        <v>450000</v>
      </c>
      <c r="AJ78">
        <v>200000</v>
      </c>
      <c r="AK78">
        <v>0</v>
      </c>
      <c r="AL78">
        <v>400000</v>
      </c>
      <c r="AM78">
        <v>860000</v>
      </c>
      <c r="AN78">
        <v>90000</v>
      </c>
      <c r="AO78">
        <v>35000</v>
      </c>
      <c r="AP78">
        <v>200000</v>
      </c>
      <c r="AQ78">
        <v>400000</v>
      </c>
      <c r="AR78">
        <v>42000</v>
      </c>
      <c r="AS78">
        <v>38945229.280000001</v>
      </c>
      <c r="AT78">
        <v>33679872.530000001</v>
      </c>
      <c r="AU78">
        <v>33679872.530000001</v>
      </c>
      <c r="AV78">
        <v>0</v>
      </c>
      <c r="AW78">
        <v>33199879.800000001</v>
      </c>
      <c r="AX78">
        <v>0</v>
      </c>
      <c r="AY78">
        <v>0</v>
      </c>
      <c r="AZ78">
        <v>0</v>
      </c>
      <c r="BA78">
        <v>0</v>
      </c>
      <c r="BB78">
        <v>479992.73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5265356.75</v>
      </c>
      <c r="BJ78">
        <v>198700</v>
      </c>
      <c r="BK78">
        <v>595978</v>
      </c>
      <c r="BL78">
        <v>90000</v>
      </c>
      <c r="BM78">
        <v>550000</v>
      </c>
      <c r="BN78">
        <v>49881.51</v>
      </c>
      <c r="BO78">
        <v>819932.44</v>
      </c>
      <c r="BP78">
        <v>292219.99</v>
      </c>
      <c r="BQ78">
        <v>0</v>
      </c>
      <c r="BR78">
        <v>446545.18</v>
      </c>
      <c r="BS78">
        <v>199784.64</v>
      </c>
      <c r="BT78">
        <v>0</v>
      </c>
      <c r="BU78">
        <v>399875.56</v>
      </c>
      <c r="BV78">
        <v>858640</v>
      </c>
      <c r="BW78">
        <v>90000</v>
      </c>
      <c r="BX78">
        <v>35000</v>
      </c>
      <c r="BY78">
        <v>200000</v>
      </c>
      <c r="BZ78">
        <v>396799.43</v>
      </c>
      <c r="CA78">
        <v>42000</v>
      </c>
      <c r="CB78">
        <v>0</v>
      </c>
      <c r="CC78">
        <v>0</v>
      </c>
      <c r="CD78">
        <v>0</v>
      </c>
      <c r="CE78">
        <v>0</v>
      </c>
      <c r="CF78">
        <v>0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>
        <v>0</v>
      </c>
      <c r="CO78">
        <v>0</v>
      </c>
      <c r="CP78">
        <v>0</v>
      </c>
      <c r="CQ78">
        <v>0</v>
      </c>
      <c r="CR78">
        <v>0</v>
      </c>
      <c r="CS78">
        <v>0</v>
      </c>
      <c r="CT78">
        <v>0</v>
      </c>
      <c r="CU78">
        <v>0</v>
      </c>
      <c r="CV78">
        <v>0</v>
      </c>
      <c r="CW78">
        <v>0</v>
      </c>
      <c r="CX78">
        <v>0</v>
      </c>
      <c r="CY78">
        <v>0</v>
      </c>
      <c r="CZ78">
        <v>0</v>
      </c>
    </row>
    <row r="79" spans="6:104" x14ac:dyDescent="0.25">
      <c r="F79" t="str">
        <v>Dotacje na zadania bieżące</v>
      </c>
      <c r="G79" t="str">
        <v>921</v>
      </c>
      <c r="H79" t="str">
        <v>92105</v>
      </c>
      <c r="I79" t="str">
        <v>Wynik</v>
      </c>
      <c r="J79">
        <v>38556880</v>
      </c>
      <c r="K79">
        <v>33268880</v>
      </c>
      <c r="L79">
        <v>33268880</v>
      </c>
      <c r="M79">
        <v>0</v>
      </c>
      <c r="N79">
        <v>33268880</v>
      </c>
      <c r="O79">
        <v>0</v>
      </c>
      <c r="P79">
        <v>0</v>
      </c>
      <c r="Q79">
        <v>0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0</v>
      </c>
      <c r="Z79">
        <v>5288000</v>
      </c>
      <c r="AA79">
        <v>200000</v>
      </c>
      <c r="AB79">
        <v>596000</v>
      </c>
      <c r="AC79">
        <v>90000</v>
      </c>
      <c r="AD79">
        <v>550000</v>
      </c>
      <c r="AE79">
        <v>55000</v>
      </c>
      <c r="AF79">
        <v>820000</v>
      </c>
      <c r="AG79">
        <v>300000</v>
      </c>
      <c r="AH79">
        <v>0</v>
      </c>
      <c r="AI79">
        <v>450000</v>
      </c>
      <c r="AJ79">
        <v>200000</v>
      </c>
      <c r="AK79">
        <v>0</v>
      </c>
      <c r="AL79">
        <v>400000</v>
      </c>
      <c r="AM79">
        <v>860000</v>
      </c>
      <c r="AN79">
        <v>90000</v>
      </c>
      <c r="AO79">
        <v>35000</v>
      </c>
      <c r="AP79">
        <v>200000</v>
      </c>
      <c r="AQ79">
        <v>400000</v>
      </c>
      <c r="AR79">
        <v>42000</v>
      </c>
      <c r="AS79">
        <v>38465236.549999997</v>
      </c>
      <c r="AT79">
        <v>33199879.800000001</v>
      </c>
      <c r="AU79">
        <v>33199879.800000001</v>
      </c>
      <c r="AV79">
        <v>0</v>
      </c>
      <c r="AW79">
        <v>33199879.800000001</v>
      </c>
      <c r="AX79">
        <v>0</v>
      </c>
      <c r="AY79">
        <v>0</v>
      </c>
      <c r="AZ79">
        <v>0</v>
      </c>
      <c r="BA79">
        <v>0</v>
      </c>
      <c r="BB79">
        <v>0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5265356.75</v>
      </c>
      <c r="BJ79">
        <v>198700</v>
      </c>
      <c r="BK79">
        <v>595978</v>
      </c>
      <c r="BL79">
        <v>90000</v>
      </c>
      <c r="BM79">
        <v>550000</v>
      </c>
      <c r="BN79">
        <v>49881.51</v>
      </c>
      <c r="BO79">
        <v>819932.44</v>
      </c>
      <c r="BP79">
        <v>292219.99</v>
      </c>
      <c r="BQ79">
        <v>0</v>
      </c>
      <c r="BR79">
        <v>446545.18</v>
      </c>
      <c r="BS79">
        <v>199784.64</v>
      </c>
      <c r="BT79">
        <v>0</v>
      </c>
      <c r="BU79">
        <v>399875.56</v>
      </c>
      <c r="BV79">
        <v>858640</v>
      </c>
      <c r="BW79">
        <v>90000</v>
      </c>
      <c r="BX79">
        <v>35000</v>
      </c>
      <c r="BY79">
        <v>200000</v>
      </c>
      <c r="BZ79">
        <v>396799.43</v>
      </c>
      <c r="CA79">
        <v>42000</v>
      </c>
      <c r="CB79">
        <v>0</v>
      </c>
      <c r="CC79">
        <v>0</v>
      </c>
      <c r="CD79">
        <v>0</v>
      </c>
      <c r="CE79">
        <v>0</v>
      </c>
      <c r="CF79">
        <v>0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>
        <v>0</v>
      </c>
      <c r="CY79">
        <v>0</v>
      </c>
      <c r="CZ79">
        <v>0</v>
      </c>
    </row>
    <row r="80" spans="6:104" x14ac:dyDescent="0.25">
      <c r="F80" t="str">
        <v>Dotacje na zadania bieżące</v>
      </c>
      <c r="G80" t="str">
        <v>921</v>
      </c>
      <c r="H80" t="str">
        <v>92105</v>
      </c>
      <c r="I80" t="str">
        <v>2360</v>
      </c>
      <c r="J80">
        <v>38556880</v>
      </c>
      <c r="K80">
        <v>33268880</v>
      </c>
      <c r="L80">
        <v>33268880</v>
      </c>
      <c r="M80">
        <v>0</v>
      </c>
      <c r="N80">
        <v>33268880</v>
      </c>
      <c r="O80">
        <v>0</v>
      </c>
      <c r="P80">
        <v>0</v>
      </c>
      <c r="Q80">
        <v>0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0</v>
      </c>
      <c r="Z80">
        <v>5288000</v>
      </c>
      <c r="AA80">
        <v>200000</v>
      </c>
      <c r="AB80">
        <v>596000</v>
      </c>
      <c r="AC80">
        <v>90000</v>
      </c>
      <c r="AD80">
        <v>550000</v>
      </c>
      <c r="AE80">
        <v>55000</v>
      </c>
      <c r="AF80">
        <v>820000</v>
      </c>
      <c r="AG80">
        <v>300000</v>
      </c>
      <c r="AH80">
        <v>0</v>
      </c>
      <c r="AI80">
        <v>450000</v>
      </c>
      <c r="AJ80">
        <v>200000</v>
      </c>
      <c r="AK80">
        <v>0</v>
      </c>
      <c r="AL80">
        <v>400000</v>
      </c>
      <c r="AM80">
        <v>860000</v>
      </c>
      <c r="AN80">
        <v>90000</v>
      </c>
      <c r="AO80">
        <v>35000</v>
      </c>
      <c r="AP80">
        <v>200000</v>
      </c>
      <c r="AQ80">
        <v>400000</v>
      </c>
      <c r="AR80">
        <v>42000</v>
      </c>
      <c r="AS80">
        <v>38465236.549999997</v>
      </c>
      <c r="AT80">
        <v>33199879.800000001</v>
      </c>
      <c r="AU80">
        <v>33199879.800000001</v>
      </c>
      <c r="AV80">
        <v>0</v>
      </c>
      <c r="AW80">
        <v>33199879.800000001</v>
      </c>
      <c r="AX80">
        <v>0</v>
      </c>
      <c r="AY80">
        <v>0</v>
      </c>
      <c r="AZ80">
        <v>0</v>
      </c>
      <c r="BA80">
        <v>0</v>
      </c>
      <c r="BB80">
        <v>0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5265356.75</v>
      </c>
      <c r="BJ80">
        <v>198700</v>
      </c>
      <c r="BK80">
        <v>595978</v>
      </c>
      <c r="BL80">
        <v>90000</v>
      </c>
      <c r="BM80">
        <v>550000</v>
      </c>
      <c r="BN80">
        <v>49881.51</v>
      </c>
      <c r="BO80">
        <v>819932.44</v>
      </c>
      <c r="BP80">
        <v>292219.99</v>
      </c>
      <c r="BQ80">
        <v>0</v>
      </c>
      <c r="BR80">
        <v>446545.18</v>
      </c>
      <c r="BS80">
        <v>199784.64</v>
      </c>
      <c r="BT80">
        <v>0</v>
      </c>
      <c r="BU80">
        <v>399875.56</v>
      </c>
      <c r="BV80">
        <v>858640</v>
      </c>
      <c r="BW80">
        <v>90000</v>
      </c>
      <c r="BX80">
        <v>35000</v>
      </c>
      <c r="BY80">
        <v>200000</v>
      </c>
      <c r="BZ80">
        <v>396799.43</v>
      </c>
      <c r="CA80">
        <v>42000</v>
      </c>
      <c r="CB80">
        <v>0</v>
      </c>
      <c r="CC80">
        <v>0</v>
      </c>
      <c r="CD80">
        <v>0</v>
      </c>
      <c r="CE80">
        <v>0</v>
      </c>
      <c r="CF80">
        <v>0</v>
      </c>
      <c r="CG80">
        <v>0</v>
      </c>
      <c r="CH80">
        <v>0</v>
      </c>
      <c r="CI80">
        <v>0</v>
      </c>
      <c r="CJ80">
        <v>0</v>
      </c>
      <c r="CK80">
        <v>0</v>
      </c>
      <c r="CL80">
        <v>0</v>
      </c>
      <c r="CM80">
        <v>0</v>
      </c>
      <c r="CN80">
        <v>0</v>
      </c>
      <c r="CO80">
        <v>0</v>
      </c>
      <c r="CP80">
        <v>0</v>
      </c>
      <c r="CQ80">
        <v>0</v>
      </c>
      <c r="CR80">
        <v>0</v>
      </c>
      <c r="CS80">
        <v>0</v>
      </c>
      <c r="CT80">
        <v>0</v>
      </c>
      <c r="CU80">
        <v>0</v>
      </c>
      <c r="CV80">
        <v>0</v>
      </c>
      <c r="CW80">
        <v>0</v>
      </c>
      <c r="CX80">
        <v>0</v>
      </c>
      <c r="CY80">
        <v>0</v>
      </c>
      <c r="CZ80">
        <v>0</v>
      </c>
    </row>
    <row r="81" spans="6:104" x14ac:dyDescent="0.25">
      <c r="F81" t="str">
        <v>Dotacje na zadania bieżące</v>
      </c>
      <c r="G81" t="str">
        <v>921</v>
      </c>
      <c r="H81" t="str">
        <v>92120</v>
      </c>
      <c r="I81" t="str">
        <v>Wynik</v>
      </c>
      <c r="J81">
        <v>500000</v>
      </c>
      <c r="K81">
        <v>500000</v>
      </c>
      <c r="L81">
        <v>500000</v>
      </c>
      <c r="M81">
        <v>0</v>
      </c>
      <c r="N81">
        <v>0</v>
      </c>
      <c r="O81">
        <v>0</v>
      </c>
      <c r="P81">
        <v>0</v>
      </c>
      <c r="Q81">
        <v>0</v>
      </c>
      <c r="R81">
        <v>0</v>
      </c>
      <c r="S81">
        <v>500000</v>
      </c>
      <c r="T81">
        <v>0</v>
      </c>
      <c r="U81">
        <v>0</v>
      </c>
      <c r="V81">
        <v>0</v>
      </c>
      <c r="W81">
        <v>0</v>
      </c>
      <c r="X81">
        <v>0</v>
      </c>
      <c r="Y81">
        <v>0</v>
      </c>
      <c r="Z81">
        <v>0</v>
      </c>
      <c r="AA81">
        <v>0</v>
      </c>
      <c r="AB81">
        <v>0</v>
      </c>
      <c r="AC81">
        <v>0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0</v>
      </c>
      <c r="AJ81">
        <v>0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  <c r="AS81">
        <v>479992.73</v>
      </c>
      <c r="AT81">
        <v>479992.73</v>
      </c>
      <c r="AU81">
        <v>479992.73</v>
      </c>
      <c r="AV81">
        <v>0</v>
      </c>
      <c r="AW81">
        <v>0</v>
      </c>
      <c r="AX81">
        <v>0</v>
      </c>
      <c r="AY81">
        <v>0</v>
      </c>
      <c r="AZ81">
        <v>0</v>
      </c>
      <c r="BA81">
        <v>0</v>
      </c>
      <c r="BB81">
        <v>479992.73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0</v>
      </c>
      <c r="BL81">
        <v>0</v>
      </c>
      <c r="BM81">
        <v>0</v>
      </c>
      <c r="BN81">
        <v>0</v>
      </c>
      <c r="BO81">
        <v>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0</v>
      </c>
      <c r="BX81">
        <v>0</v>
      </c>
      <c r="BY81">
        <v>0</v>
      </c>
      <c r="BZ81">
        <v>0</v>
      </c>
      <c r="CA81">
        <v>0</v>
      </c>
      <c r="CB81">
        <v>0</v>
      </c>
      <c r="CC81">
        <v>0</v>
      </c>
      <c r="CD81">
        <v>0</v>
      </c>
      <c r="CE81">
        <v>0</v>
      </c>
      <c r="CF81">
        <v>0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>
        <v>0</v>
      </c>
      <c r="CY81">
        <v>0</v>
      </c>
      <c r="CZ81">
        <v>0</v>
      </c>
    </row>
    <row r="82" spans="6:104" x14ac:dyDescent="0.25">
      <c r="F82" t="str">
        <v>Dotacje na zadania bieżące</v>
      </c>
      <c r="G82" t="str">
        <v>921</v>
      </c>
      <c r="H82" t="str">
        <v>92120</v>
      </c>
      <c r="I82" t="str">
        <v>2360</v>
      </c>
      <c r="J82">
        <v>500000</v>
      </c>
      <c r="K82">
        <v>500000</v>
      </c>
      <c r="L82">
        <v>500000</v>
      </c>
      <c r="M82">
        <v>0</v>
      </c>
      <c r="N82">
        <v>0</v>
      </c>
      <c r="O82">
        <v>0</v>
      </c>
      <c r="P82">
        <v>0</v>
      </c>
      <c r="Q82">
        <v>0</v>
      </c>
      <c r="R82">
        <v>0</v>
      </c>
      <c r="S82">
        <v>500000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0</v>
      </c>
      <c r="AJ82">
        <v>0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  <c r="AS82">
        <v>479992.73</v>
      </c>
      <c r="AT82">
        <v>479992.73</v>
      </c>
      <c r="AU82">
        <v>479992.73</v>
      </c>
      <c r="AV82">
        <v>0</v>
      </c>
      <c r="AW82">
        <v>0</v>
      </c>
      <c r="AX82">
        <v>0</v>
      </c>
      <c r="AY82">
        <v>0</v>
      </c>
      <c r="AZ82">
        <v>0</v>
      </c>
      <c r="BA82">
        <v>0</v>
      </c>
      <c r="BB82">
        <v>479992.73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0</v>
      </c>
      <c r="BL82">
        <v>0</v>
      </c>
      <c r="BM82">
        <v>0</v>
      </c>
      <c r="BN82">
        <v>0</v>
      </c>
      <c r="BO82">
        <v>0</v>
      </c>
      <c r="BP82">
        <v>0</v>
      </c>
      <c r="BQ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0</v>
      </c>
      <c r="BX82">
        <v>0</v>
      </c>
      <c r="BY82">
        <v>0</v>
      </c>
      <c r="BZ82">
        <v>0</v>
      </c>
      <c r="CA82">
        <v>0</v>
      </c>
      <c r="CB82">
        <v>0</v>
      </c>
      <c r="CC82">
        <v>0</v>
      </c>
      <c r="CD82">
        <v>0</v>
      </c>
      <c r="CE82">
        <v>0</v>
      </c>
      <c r="CF82">
        <v>0</v>
      </c>
      <c r="CG82">
        <v>0</v>
      </c>
      <c r="CH82">
        <v>0</v>
      </c>
      <c r="CI82">
        <v>0</v>
      </c>
      <c r="CJ82">
        <v>0</v>
      </c>
      <c r="CK82">
        <v>0</v>
      </c>
      <c r="CL82">
        <v>0</v>
      </c>
      <c r="CM82">
        <v>0</v>
      </c>
      <c r="CN82">
        <v>0</v>
      </c>
      <c r="CO82">
        <v>0</v>
      </c>
      <c r="CP82">
        <v>0</v>
      </c>
      <c r="CQ82">
        <v>0</v>
      </c>
      <c r="CR82">
        <v>0</v>
      </c>
      <c r="CS82">
        <v>0</v>
      </c>
      <c r="CT82">
        <v>0</v>
      </c>
      <c r="CU82">
        <v>0</v>
      </c>
      <c r="CV82">
        <v>0</v>
      </c>
      <c r="CW82">
        <v>0</v>
      </c>
      <c r="CX82">
        <v>0</v>
      </c>
      <c r="CY82">
        <v>0</v>
      </c>
      <c r="CZ82">
        <v>0</v>
      </c>
    </row>
    <row r="83" spans="6:104" x14ac:dyDescent="0.25">
      <c r="F83" t="str">
        <v>Dotacje na zadania bieżące</v>
      </c>
      <c r="G83" t="str">
        <v>926</v>
      </c>
      <c r="H83" t="str">
        <v>Wynik</v>
      </c>
      <c r="I83" t="str">
        <v/>
      </c>
      <c r="J83">
        <v>46205206</v>
      </c>
      <c r="K83">
        <v>32320000</v>
      </c>
      <c r="L83">
        <v>32320000</v>
      </c>
      <c r="M83">
        <v>0</v>
      </c>
      <c r="N83">
        <v>0</v>
      </c>
      <c r="O83">
        <v>0</v>
      </c>
      <c r="P83">
        <v>0</v>
      </c>
      <c r="Q83">
        <v>0</v>
      </c>
      <c r="R83">
        <v>32320000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0</v>
      </c>
      <c r="Z83">
        <v>13885206</v>
      </c>
      <c r="AA83">
        <v>1325000</v>
      </c>
      <c r="AB83">
        <v>930000</v>
      </c>
      <c r="AC83">
        <v>1611000</v>
      </c>
      <c r="AD83">
        <v>1595000</v>
      </c>
      <c r="AE83">
        <v>70000</v>
      </c>
      <c r="AF83">
        <v>730000</v>
      </c>
      <c r="AG83">
        <v>145000</v>
      </c>
      <c r="AH83">
        <v>250000</v>
      </c>
      <c r="AI83">
        <v>981206</v>
      </c>
      <c r="AJ83">
        <v>781000</v>
      </c>
      <c r="AK83">
        <v>900000</v>
      </c>
      <c r="AL83">
        <v>1410000</v>
      </c>
      <c r="AM83">
        <v>1033000</v>
      </c>
      <c r="AN83">
        <v>615000</v>
      </c>
      <c r="AO83">
        <v>190000</v>
      </c>
      <c r="AP83">
        <v>285000</v>
      </c>
      <c r="AQ83">
        <v>720000</v>
      </c>
      <c r="AR83">
        <v>314000</v>
      </c>
      <c r="AS83">
        <v>46155673.079999998</v>
      </c>
      <c r="AT83">
        <v>32306443.440000001</v>
      </c>
      <c r="AU83">
        <v>32306443.440000001</v>
      </c>
      <c r="AV83">
        <v>0</v>
      </c>
      <c r="AW83">
        <v>0</v>
      </c>
      <c r="AX83">
        <v>0</v>
      </c>
      <c r="AY83">
        <v>0</v>
      </c>
      <c r="AZ83">
        <v>0</v>
      </c>
      <c r="BA83">
        <v>32306443.440000001</v>
      </c>
      <c r="BB83">
        <v>0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13849229.640000001</v>
      </c>
      <c r="BJ83">
        <v>1323880.5</v>
      </c>
      <c r="BK83">
        <v>927372.34</v>
      </c>
      <c r="BL83">
        <v>1610999.98</v>
      </c>
      <c r="BM83">
        <v>1592373.89</v>
      </c>
      <c r="BN83">
        <v>70000</v>
      </c>
      <c r="BO83">
        <v>726640.17</v>
      </c>
      <c r="BP83">
        <v>145000</v>
      </c>
      <c r="BQ83">
        <v>250000</v>
      </c>
      <c r="BR83">
        <v>981136.14</v>
      </c>
      <c r="BS83">
        <v>781000</v>
      </c>
      <c r="BT83">
        <v>890000</v>
      </c>
      <c r="BU83">
        <v>1396536.64</v>
      </c>
      <c r="BV83">
        <v>1032000</v>
      </c>
      <c r="BW83">
        <v>615000</v>
      </c>
      <c r="BX83">
        <v>190000</v>
      </c>
      <c r="BY83">
        <v>284998</v>
      </c>
      <c r="BZ83">
        <v>718291.98</v>
      </c>
      <c r="CA83">
        <v>314000</v>
      </c>
      <c r="CB83">
        <v>0</v>
      </c>
      <c r="CC83">
        <v>0</v>
      </c>
      <c r="CD83">
        <v>0</v>
      </c>
      <c r="CE83">
        <v>0</v>
      </c>
      <c r="CF83">
        <v>0</v>
      </c>
      <c r="CG83">
        <v>0</v>
      </c>
      <c r="CH83">
        <v>0</v>
      </c>
      <c r="CI83">
        <v>0</v>
      </c>
      <c r="CJ83">
        <v>0</v>
      </c>
      <c r="CK83">
        <v>0</v>
      </c>
      <c r="CL83">
        <v>0</v>
      </c>
      <c r="CM83">
        <v>0</v>
      </c>
      <c r="CN83">
        <v>0</v>
      </c>
      <c r="CO83">
        <v>0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0</v>
      </c>
      <c r="CW83">
        <v>0</v>
      </c>
      <c r="CX83">
        <v>0</v>
      </c>
      <c r="CY83">
        <v>0</v>
      </c>
      <c r="CZ83">
        <v>0</v>
      </c>
    </row>
    <row r="84" spans="6:104" x14ac:dyDescent="0.25">
      <c r="F84" t="str">
        <v>Dotacje na zadania bieżące</v>
      </c>
      <c r="G84" t="str">
        <v>926</v>
      </c>
      <c r="H84" t="str">
        <v>92601</v>
      </c>
      <c r="I84" t="str">
        <v>Wynik</v>
      </c>
      <c r="J84">
        <v>100000</v>
      </c>
      <c r="K84">
        <v>100000</v>
      </c>
      <c r="L84">
        <v>100000</v>
      </c>
      <c r="M84">
        <v>0</v>
      </c>
      <c r="N84">
        <v>0</v>
      </c>
      <c r="O84">
        <v>0</v>
      </c>
      <c r="P84">
        <v>0</v>
      </c>
      <c r="Q84">
        <v>0</v>
      </c>
      <c r="R84">
        <v>100000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F84">
        <v>0</v>
      </c>
      <c r="AG84">
        <v>0</v>
      </c>
      <c r="AH84">
        <v>0</v>
      </c>
      <c r="AI84">
        <v>0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  <c r="AS84">
        <v>100000</v>
      </c>
      <c r="AT84">
        <v>100000</v>
      </c>
      <c r="AU84">
        <v>100000</v>
      </c>
      <c r="AV84">
        <v>0</v>
      </c>
      <c r="AW84">
        <v>0</v>
      </c>
      <c r="AX84">
        <v>0</v>
      </c>
      <c r="AY84">
        <v>0</v>
      </c>
      <c r="AZ84">
        <v>0</v>
      </c>
      <c r="BA84">
        <v>100000</v>
      </c>
      <c r="BB84">
        <v>0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0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BX84">
        <v>0</v>
      </c>
      <c r="BY84">
        <v>0</v>
      </c>
      <c r="BZ84">
        <v>0</v>
      </c>
      <c r="CA84">
        <v>0</v>
      </c>
      <c r="CB84">
        <v>0</v>
      </c>
      <c r="CC84">
        <v>0</v>
      </c>
      <c r="CD84">
        <v>0</v>
      </c>
      <c r="CE84">
        <v>0</v>
      </c>
      <c r="CF84">
        <v>0</v>
      </c>
      <c r="CG84">
        <v>0</v>
      </c>
      <c r="CH84">
        <v>0</v>
      </c>
      <c r="CI84">
        <v>0</v>
      </c>
      <c r="CJ84">
        <v>0</v>
      </c>
      <c r="CK84">
        <v>0</v>
      </c>
      <c r="CL84">
        <v>0</v>
      </c>
      <c r="CM84">
        <v>0</v>
      </c>
      <c r="CN84">
        <v>0</v>
      </c>
      <c r="CO84">
        <v>0</v>
      </c>
      <c r="CP84">
        <v>0</v>
      </c>
      <c r="CQ84">
        <v>0</v>
      </c>
      <c r="CR84">
        <v>0</v>
      </c>
      <c r="CS84">
        <v>0</v>
      </c>
      <c r="CT84">
        <v>0</v>
      </c>
      <c r="CU84">
        <v>0</v>
      </c>
      <c r="CV84">
        <v>0</v>
      </c>
      <c r="CW84">
        <v>0</v>
      </c>
      <c r="CX84">
        <v>0</v>
      </c>
      <c r="CY84">
        <v>0</v>
      </c>
      <c r="CZ84">
        <v>0</v>
      </c>
    </row>
    <row r="85" spans="6:104" x14ac:dyDescent="0.25">
      <c r="F85" t="str">
        <v>Dotacje na zadania bieżące</v>
      </c>
      <c r="G85" t="str">
        <v>926</v>
      </c>
      <c r="H85" t="str">
        <v>92601</v>
      </c>
      <c r="I85" t="str">
        <v>2360</v>
      </c>
      <c r="J85">
        <v>100000</v>
      </c>
      <c r="K85">
        <v>100000</v>
      </c>
      <c r="L85">
        <v>100000</v>
      </c>
      <c r="M85">
        <v>0</v>
      </c>
      <c r="N85">
        <v>0</v>
      </c>
      <c r="O85">
        <v>0</v>
      </c>
      <c r="P85">
        <v>0</v>
      </c>
      <c r="Q85">
        <v>0</v>
      </c>
      <c r="R85">
        <v>100000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F85">
        <v>0</v>
      </c>
      <c r="AG85">
        <v>0</v>
      </c>
      <c r="AH85">
        <v>0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  <c r="AS85">
        <v>100000</v>
      </c>
      <c r="AT85">
        <v>100000</v>
      </c>
      <c r="AU85">
        <v>100000</v>
      </c>
      <c r="AV85">
        <v>0</v>
      </c>
      <c r="AW85">
        <v>0</v>
      </c>
      <c r="AX85">
        <v>0</v>
      </c>
      <c r="AY85">
        <v>0</v>
      </c>
      <c r="AZ85">
        <v>0</v>
      </c>
      <c r="BA85">
        <v>100000</v>
      </c>
      <c r="BB85">
        <v>0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0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0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BX85">
        <v>0</v>
      </c>
      <c r="BY85">
        <v>0</v>
      </c>
      <c r="BZ85">
        <v>0</v>
      </c>
      <c r="CA85">
        <v>0</v>
      </c>
      <c r="CB85">
        <v>0</v>
      </c>
      <c r="CC85">
        <v>0</v>
      </c>
      <c r="CD85">
        <v>0</v>
      </c>
      <c r="CE85">
        <v>0</v>
      </c>
      <c r="CF85">
        <v>0</v>
      </c>
      <c r="CG85">
        <v>0</v>
      </c>
      <c r="CH85">
        <v>0</v>
      </c>
      <c r="CI85">
        <v>0</v>
      </c>
      <c r="CJ85">
        <v>0</v>
      </c>
      <c r="CK85">
        <v>0</v>
      </c>
      <c r="CL85">
        <v>0</v>
      </c>
      <c r="CM85">
        <v>0</v>
      </c>
      <c r="CN85">
        <v>0</v>
      </c>
      <c r="CO85">
        <v>0</v>
      </c>
      <c r="CP85">
        <v>0</v>
      </c>
      <c r="CQ85">
        <v>0</v>
      </c>
      <c r="CR85">
        <v>0</v>
      </c>
      <c r="CS85">
        <v>0</v>
      </c>
      <c r="CT85">
        <v>0</v>
      </c>
      <c r="CU85">
        <v>0</v>
      </c>
      <c r="CV85">
        <v>0</v>
      </c>
      <c r="CW85">
        <v>0</v>
      </c>
      <c r="CX85">
        <v>0</v>
      </c>
      <c r="CY85">
        <v>0</v>
      </c>
      <c r="CZ85">
        <v>0</v>
      </c>
    </row>
    <row r="86" spans="6:104" x14ac:dyDescent="0.25">
      <c r="F86" t="str">
        <v>Dotacje na zadania bieżące</v>
      </c>
      <c r="G86" t="str">
        <v>926</v>
      </c>
      <c r="H86" t="str">
        <v>92605</v>
      </c>
      <c r="I86" t="str">
        <v>Wynik</v>
      </c>
      <c r="J86">
        <v>46105206</v>
      </c>
      <c r="K86">
        <v>32220000</v>
      </c>
      <c r="L86">
        <v>32220000</v>
      </c>
      <c r="M86">
        <v>0</v>
      </c>
      <c r="N86">
        <v>0</v>
      </c>
      <c r="O86">
        <v>0</v>
      </c>
      <c r="P86">
        <v>0</v>
      </c>
      <c r="Q86">
        <v>0</v>
      </c>
      <c r="R86">
        <v>32220000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0</v>
      </c>
      <c r="Z86">
        <v>13885206</v>
      </c>
      <c r="AA86">
        <v>1325000</v>
      </c>
      <c r="AB86">
        <v>930000</v>
      </c>
      <c r="AC86">
        <v>1611000</v>
      </c>
      <c r="AD86">
        <v>1595000</v>
      </c>
      <c r="AE86">
        <v>70000</v>
      </c>
      <c r="AF86">
        <v>730000</v>
      </c>
      <c r="AG86">
        <v>145000</v>
      </c>
      <c r="AH86">
        <v>250000</v>
      </c>
      <c r="AI86">
        <v>981206</v>
      </c>
      <c r="AJ86">
        <v>781000</v>
      </c>
      <c r="AK86">
        <v>900000</v>
      </c>
      <c r="AL86">
        <v>1410000</v>
      </c>
      <c r="AM86">
        <v>1033000</v>
      </c>
      <c r="AN86">
        <v>615000</v>
      </c>
      <c r="AO86">
        <v>190000</v>
      </c>
      <c r="AP86">
        <v>285000</v>
      </c>
      <c r="AQ86">
        <v>720000</v>
      </c>
      <c r="AR86">
        <v>314000</v>
      </c>
      <c r="AS86">
        <v>46055673.079999998</v>
      </c>
      <c r="AT86">
        <v>32206443.440000001</v>
      </c>
      <c r="AU86">
        <v>32206443.440000001</v>
      </c>
      <c r="AV86">
        <v>0</v>
      </c>
      <c r="AW86">
        <v>0</v>
      </c>
      <c r="AX86">
        <v>0</v>
      </c>
      <c r="AY86">
        <v>0</v>
      </c>
      <c r="AZ86">
        <v>0</v>
      </c>
      <c r="BA86">
        <v>32206443.440000001</v>
      </c>
      <c r="BB86">
        <v>0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13849229.640000001</v>
      </c>
      <c r="BJ86">
        <v>1323880.5</v>
      </c>
      <c r="BK86">
        <v>927372.34</v>
      </c>
      <c r="BL86">
        <v>1610999.98</v>
      </c>
      <c r="BM86">
        <v>1592373.89</v>
      </c>
      <c r="BN86">
        <v>70000</v>
      </c>
      <c r="BO86">
        <v>726640.17</v>
      </c>
      <c r="BP86">
        <v>145000</v>
      </c>
      <c r="BQ86">
        <v>250000</v>
      </c>
      <c r="BR86">
        <v>981136.14</v>
      </c>
      <c r="BS86">
        <v>781000</v>
      </c>
      <c r="BT86">
        <v>890000</v>
      </c>
      <c r="BU86">
        <v>1396536.64</v>
      </c>
      <c r="BV86">
        <v>1032000</v>
      </c>
      <c r="BW86">
        <v>615000</v>
      </c>
      <c r="BX86">
        <v>190000</v>
      </c>
      <c r="BY86">
        <v>284998</v>
      </c>
      <c r="BZ86">
        <v>718291.98</v>
      </c>
      <c r="CA86">
        <v>314000</v>
      </c>
      <c r="CB86">
        <v>0</v>
      </c>
      <c r="CC86">
        <v>0</v>
      </c>
      <c r="CD86">
        <v>0</v>
      </c>
      <c r="CE86">
        <v>0</v>
      </c>
      <c r="CF86">
        <v>0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0</v>
      </c>
      <c r="CN86">
        <v>0</v>
      </c>
      <c r="CO86">
        <v>0</v>
      </c>
      <c r="CP86">
        <v>0</v>
      </c>
      <c r="CQ86">
        <v>0</v>
      </c>
      <c r="CR86">
        <v>0</v>
      </c>
      <c r="CS86">
        <v>0</v>
      </c>
      <c r="CT86">
        <v>0</v>
      </c>
      <c r="CU86">
        <v>0</v>
      </c>
      <c r="CV86">
        <v>0</v>
      </c>
      <c r="CW86">
        <v>0</v>
      </c>
      <c r="CX86">
        <v>0</v>
      </c>
      <c r="CY86">
        <v>0</v>
      </c>
      <c r="CZ86">
        <v>0</v>
      </c>
    </row>
    <row r="87" spans="6:104" x14ac:dyDescent="0.25">
      <c r="F87" t="str">
        <v>Dotacje na zadania bieżące</v>
      </c>
      <c r="G87" t="str">
        <v>926</v>
      </c>
      <c r="H87" t="str">
        <v>92605</v>
      </c>
      <c r="I87" t="str">
        <v>2360</v>
      </c>
      <c r="J87">
        <v>46105206</v>
      </c>
      <c r="K87">
        <v>32220000</v>
      </c>
      <c r="L87">
        <v>32220000</v>
      </c>
      <c r="M87">
        <v>0</v>
      </c>
      <c r="N87">
        <v>0</v>
      </c>
      <c r="O87">
        <v>0</v>
      </c>
      <c r="P87">
        <v>0</v>
      </c>
      <c r="Q87">
        <v>0</v>
      </c>
      <c r="R87">
        <v>32220000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0</v>
      </c>
      <c r="Z87">
        <v>13885206</v>
      </c>
      <c r="AA87">
        <v>1325000</v>
      </c>
      <c r="AB87">
        <v>930000</v>
      </c>
      <c r="AC87">
        <v>1611000</v>
      </c>
      <c r="AD87">
        <v>1595000</v>
      </c>
      <c r="AE87">
        <v>70000</v>
      </c>
      <c r="AF87">
        <v>730000</v>
      </c>
      <c r="AG87">
        <v>145000</v>
      </c>
      <c r="AH87">
        <v>250000</v>
      </c>
      <c r="AI87">
        <v>981206</v>
      </c>
      <c r="AJ87">
        <v>781000</v>
      </c>
      <c r="AK87">
        <v>900000</v>
      </c>
      <c r="AL87">
        <v>1410000</v>
      </c>
      <c r="AM87">
        <v>1033000</v>
      </c>
      <c r="AN87">
        <v>615000</v>
      </c>
      <c r="AO87">
        <v>190000</v>
      </c>
      <c r="AP87">
        <v>285000</v>
      </c>
      <c r="AQ87">
        <v>720000</v>
      </c>
      <c r="AR87">
        <v>314000</v>
      </c>
      <c r="AS87">
        <v>46055673.079999998</v>
      </c>
      <c r="AT87">
        <v>32206443.440000001</v>
      </c>
      <c r="AU87">
        <v>32206443.440000001</v>
      </c>
      <c r="AV87">
        <v>0</v>
      </c>
      <c r="AW87">
        <v>0</v>
      </c>
      <c r="AX87">
        <v>0</v>
      </c>
      <c r="AY87">
        <v>0</v>
      </c>
      <c r="AZ87">
        <v>0</v>
      </c>
      <c r="BA87">
        <v>32206443.440000001</v>
      </c>
      <c r="BB87">
        <v>0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13849229.640000001</v>
      </c>
      <c r="BJ87">
        <v>1323880.5</v>
      </c>
      <c r="BK87">
        <v>927372.34</v>
      </c>
      <c r="BL87">
        <v>1610999.98</v>
      </c>
      <c r="BM87">
        <v>1592373.89</v>
      </c>
      <c r="BN87">
        <v>70000</v>
      </c>
      <c r="BO87">
        <v>726640.17</v>
      </c>
      <c r="BP87">
        <v>145000</v>
      </c>
      <c r="BQ87">
        <v>250000</v>
      </c>
      <c r="BR87">
        <v>981136.14</v>
      </c>
      <c r="BS87">
        <v>781000</v>
      </c>
      <c r="BT87">
        <v>890000</v>
      </c>
      <c r="BU87">
        <v>1396536.64</v>
      </c>
      <c r="BV87">
        <v>1032000</v>
      </c>
      <c r="BW87">
        <v>615000</v>
      </c>
      <c r="BX87">
        <v>190000</v>
      </c>
      <c r="BY87">
        <v>284998</v>
      </c>
      <c r="BZ87">
        <v>718291.98</v>
      </c>
      <c r="CA87">
        <v>314000</v>
      </c>
      <c r="CB87">
        <v>0</v>
      </c>
      <c r="CC87">
        <v>0</v>
      </c>
      <c r="CD87">
        <v>0</v>
      </c>
      <c r="CE87">
        <v>0</v>
      </c>
      <c r="CF87">
        <v>0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  <c r="CR87">
        <v>0</v>
      </c>
      <c r="CS87">
        <v>0</v>
      </c>
      <c r="CT87">
        <v>0</v>
      </c>
      <c r="CU87">
        <v>0</v>
      </c>
      <c r="CV87">
        <v>0</v>
      </c>
      <c r="CW87">
        <v>0</v>
      </c>
      <c r="CX87">
        <v>0</v>
      </c>
      <c r="CY87">
        <v>0</v>
      </c>
      <c r="CZ87">
        <v>0</v>
      </c>
    </row>
    <row r="88" spans="6:104" x14ac:dyDescent="0.25">
      <c r="F88">
        <v>0</v>
      </c>
      <c r="G88">
        <v>0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0</v>
      </c>
      <c r="O88">
        <v>0</v>
      </c>
      <c r="P88">
        <v>0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F88">
        <v>0</v>
      </c>
      <c r="AG88">
        <v>0</v>
      </c>
      <c r="AH88">
        <v>0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  <c r="AS88">
        <v>0</v>
      </c>
      <c r="AT88">
        <v>0</v>
      </c>
      <c r="AU88">
        <v>0</v>
      </c>
      <c r="AV88">
        <v>0</v>
      </c>
      <c r="AW88">
        <v>0</v>
      </c>
      <c r="AX88">
        <v>0</v>
      </c>
      <c r="AY88">
        <v>0</v>
      </c>
      <c r="AZ88">
        <v>0</v>
      </c>
      <c r="BA88">
        <v>0</v>
      </c>
      <c r="BB88">
        <v>0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0</v>
      </c>
      <c r="BJ88">
        <v>0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0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>
        <v>0</v>
      </c>
      <c r="BZ88">
        <v>0</v>
      </c>
      <c r="CA88">
        <v>0</v>
      </c>
      <c r="CB88">
        <v>0</v>
      </c>
      <c r="CC88">
        <v>0</v>
      </c>
      <c r="CD88">
        <v>0</v>
      </c>
      <c r="CE88">
        <v>0</v>
      </c>
      <c r="CF88">
        <v>0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0</v>
      </c>
      <c r="CN88">
        <v>0</v>
      </c>
      <c r="CO88">
        <v>0</v>
      </c>
      <c r="CP88">
        <v>0</v>
      </c>
      <c r="CQ88">
        <v>0</v>
      </c>
      <c r="CR88">
        <v>0</v>
      </c>
      <c r="CS88">
        <v>0</v>
      </c>
      <c r="CT88">
        <v>0</v>
      </c>
      <c r="CU88">
        <v>0</v>
      </c>
      <c r="CV88">
        <v>0</v>
      </c>
      <c r="CW88">
        <v>0</v>
      </c>
      <c r="CX88">
        <v>0</v>
      </c>
      <c r="CY88">
        <v>0</v>
      </c>
      <c r="CZ88">
        <v>0</v>
      </c>
    </row>
    <row r="89" spans="6:104" x14ac:dyDescent="0.25">
      <c r="F89">
        <v>0</v>
      </c>
      <c r="G89">
        <v>0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  <c r="AS89">
        <v>0</v>
      </c>
      <c r="AT89">
        <v>0</v>
      </c>
      <c r="AU89">
        <v>0</v>
      </c>
      <c r="AV89">
        <v>0</v>
      </c>
      <c r="AW89">
        <v>0</v>
      </c>
      <c r="AX89">
        <v>0</v>
      </c>
      <c r="AY89">
        <v>0</v>
      </c>
      <c r="AZ89">
        <v>0</v>
      </c>
      <c r="BA89">
        <v>0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0</v>
      </c>
      <c r="BZ89">
        <v>0</v>
      </c>
      <c r="CA89">
        <v>0</v>
      </c>
      <c r="CB89">
        <v>0</v>
      </c>
      <c r="CC89">
        <v>0</v>
      </c>
      <c r="CD89">
        <v>0</v>
      </c>
      <c r="CE89">
        <v>0</v>
      </c>
      <c r="CF89">
        <v>0</v>
      </c>
      <c r="CG89">
        <v>0</v>
      </c>
      <c r="CH89">
        <v>0</v>
      </c>
      <c r="CI89">
        <v>0</v>
      </c>
      <c r="CJ89">
        <v>0</v>
      </c>
      <c r="CK89">
        <v>0</v>
      </c>
      <c r="CL89">
        <v>0</v>
      </c>
      <c r="CM89">
        <v>0</v>
      </c>
      <c r="CN89">
        <v>0</v>
      </c>
      <c r="CO89">
        <v>0</v>
      </c>
      <c r="CP89">
        <v>0</v>
      </c>
      <c r="CQ89">
        <v>0</v>
      </c>
      <c r="CR89">
        <v>0</v>
      </c>
      <c r="CS89">
        <v>0</v>
      </c>
      <c r="CT89">
        <v>0</v>
      </c>
      <c r="CU89">
        <v>0</v>
      </c>
      <c r="CV89">
        <v>0</v>
      </c>
      <c r="CW89">
        <v>0</v>
      </c>
      <c r="CX89">
        <v>0</v>
      </c>
      <c r="CY89">
        <v>0</v>
      </c>
      <c r="CZ89">
        <v>0</v>
      </c>
    </row>
    <row r="90" spans="6:104" x14ac:dyDescent="0.25"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  <c r="AS90">
        <v>0</v>
      </c>
      <c r="AT90">
        <v>0</v>
      </c>
      <c r="AU90">
        <v>0</v>
      </c>
      <c r="AV90">
        <v>0</v>
      </c>
      <c r="AW90">
        <v>0</v>
      </c>
      <c r="AX90">
        <v>0</v>
      </c>
      <c r="AY90">
        <v>0</v>
      </c>
      <c r="AZ90">
        <v>0</v>
      </c>
      <c r="BA90">
        <v>0</v>
      </c>
      <c r="BB90">
        <v>0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0</v>
      </c>
      <c r="BN90">
        <v>0</v>
      </c>
      <c r="BO90">
        <v>0</v>
      </c>
      <c r="BP90">
        <v>0</v>
      </c>
      <c r="BQ90">
        <v>0</v>
      </c>
      <c r="BR90">
        <v>0</v>
      </c>
      <c r="BS90">
        <v>0</v>
      </c>
      <c r="BT90">
        <v>0</v>
      </c>
      <c r="BU90">
        <v>0</v>
      </c>
      <c r="BV90">
        <v>0</v>
      </c>
      <c r="BW90">
        <v>0</v>
      </c>
      <c r="BX90">
        <v>0</v>
      </c>
      <c r="BY90">
        <v>0</v>
      </c>
      <c r="BZ90">
        <v>0</v>
      </c>
      <c r="CA90">
        <v>0</v>
      </c>
      <c r="CB90">
        <v>0</v>
      </c>
      <c r="CC90">
        <v>0</v>
      </c>
      <c r="CD90">
        <v>0</v>
      </c>
      <c r="CE90">
        <v>0</v>
      </c>
      <c r="CF90">
        <v>0</v>
      </c>
      <c r="CG90">
        <v>0</v>
      </c>
      <c r="CH90">
        <v>0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0</v>
      </c>
      <c r="CO90">
        <v>0</v>
      </c>
      <c r="CP90">
        <v>0</v>
      </c>
      <c r="CQ90">
        <v>0</v>
      </c>
      <c r="CR90">
        <v>0</v>
      </c>
      <c r="CS90">
        <v>0</v>
      </c>
      <c r="CT90">
        <v>0</v>
      </c>
      <c r="CU90">
        <v>0</v>
      </c>
      <c r="CV90">
        <v>0</v>
      </c>
      <c r="CW90">
        <v>0</v>
      </c>
      <c r="CX90">
        <v>0</v>
      </c>
      <c r="CY90">
        <v>0</v>
      </c>
      <c r="CZ90">
        <v>0</v>
      </c>
    </row>
    <row r="91" spans="6:104" x14ac:dyDescent="0.25">
      <c r="F91">
        <v>0</v>
      </c>
      <c r="G91">
        <v>0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0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  <c r="AS91">
        <v>0</v>
      </c>
      <c r="AT91">
        <v>0</v>
      </c>
      <c r="AU91">
        <v>0</v>
      </c>
      <c r="AV91">
        <v>0</v>
      </c>
      <c r="AW91">
        <v>0</v>
      </c>
      <c r="AX91">
        <v>0</v>
      </c>
      <c r="AY91">
        <v>0</v>
      </c>
      <c r="AZ91">
        <v>0</v>
      </c>
      <c r="BA91">
        <v>0</v>
      </c>
      <c r="BB91">
        <v>0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BX91">
        <v>0</v>
      </c>
      <c r="BY91">
        <v>0</v>
      </c>
      <c r="BZ91">
        <v>0</v>
      </c>
      <c r="CA91">
        <v>0</v>
      </c>
      <c r="CB91">
        <v>0</v>
      </c>
      <c r="CC91">
        <v>0</v>
      </c>
      <c r="CD91">
        <v>0</v>
      </c>
      <c r="CE91">
        <v>0</v>
      </c>
      <c r="CF91">
        <v>0</v>
      </c>
      <c r="CG91">
        <v>0</v>
      </c>
      <c r="CH91">
        <v>0</v>
      </c>
      <c r="CI91">
        <v>0</v>
      </c>
      <c r="CJ91">
        <v>0</v>
      </c>
      <c r="CK91">
        <v>0</v>
      </c>
      <c r="CL91">
        <v>0</v>
      </c>
      <c r="CM91">
        <v>0</v>
      </c>
      <c r="CN91">
        <v>0</v>
      </c>
      <c r="CO91">
        <v>0</v>
      </c>
      <c r="CP91">
        <v>0</v>
      </c>
      <c r="CQ91">
        <v>0</v>
      </c>
      <c r="CR91">
        <v>0</v>
      </c>
      <c r="CS91">
        <v>0</v>
      </c>
      <c r="CT91">
        <v>0</v>
      </c>
      <c r="CU91">
        <v>0</v>
      </c>
      <c r="CV91">
        <v>0</v>
      </c>
      <c r="CW91">
        <v>0</v>
      </c>
      <c r="CX91">
        <v>0</v>
      </c>
      <c r="CY91">
        <v>0</v>
      </c>
      <c r="CZ91">
        <v>0</v>
      </c>
    </row>
    <row r="92" spans="6:104" x14ac:dyDescent="0.25">
      <c r="F92">
        <v>0</v>
      </c>
      <c r="G92">
        <v>0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0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  <c r="AS92">
        <v>0</v>
      </c>
      <c r="AT92">
        <v>0</v>
      </c>
      <c r="AU92">
        <v>0</v>
      </c>
      <c r="AV92">
        <v>0</v>
      </c>
      <c r="AW92">
        <v>0</v>
      </c>
      <c r="AX92">
        <v>0</v>
      </c>
      <c r="AY92">
        <v>0</v>
      </c>
      <c r="AZ92">
        <v>0</v>
      </c>
      <c r="BA92">
        <v>0</v>
      </c>
      <c r="BB92">
        <v>0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0</v>
      </c>
      <c r="BL92">
        <v>0</v>
      </c>
      <c r="BM92">
        <v>0</v>
      </c>
      <c r="BN92">
        <v>0</v>
      </c>
      <c r="BO92">
        <v>0</v>
      </c>
      <c r="BP92">
        <v>0</v>
      </c>
      <c r="BQ92">
        <v>0</v>
      </c>
      <c r="BR92">
        <v>0</v>
      </c>
      <c r="BS92">
        <v>0</v>
      </c>
      <c r="BT92">
        <v>0</v>
      </c>
      <c r="BU92">
        <v>0</v>
      </c>
      <c r="BV92">
        <v>0</v>
      </c>
      <c r="BW92">
        <v>0</v>
      </c>
      <c r="BX92">
        <v>0</v>
      </c>
      <c r="BY92">
        <v>0</v>
      </c>
      <c r="BZ92">
        <v>0</v>
      </c>
      <c r="CA92">
        <v>0</v>
      </c>
      <c r="CB92">
        <v>0</v>
      </c>
      <c r="CC92">
        <v>0</v>
      </c>
      <c r="CD92">
        <v>0</v>
      </c>
      <c r="CE92">
        <v>0</v>
      </c>
      <c r="CF92">
        <v>0</v>
      </c>
      <c r="CG92">
        <v>0</v>
      </c>
      <c r="CH92">
        <v>0</v>
      </c>
      <c r="CI92">
        <v>0</v>
      </c>
      <c r="CJ92">
        <v>0</v>
      </c>
      <c r="CK92">
        <v>0</v>
      </c>
      <c r="CL92">
        <v>0</v>
      </c>
      <c r="CM92">
        <v>0</v>
      </c>
      <c r="CN92">
        <v>0</v>
      </c>
      <c r="CO92">
        <v>0</v>
      </c>
      <c r="CP92">
        <v>0</v>
      </c>
      <c r="CQ92">
        <v>0</v>
      </c>
      <c r="CR92">
        <v>0</v>
      </c>
      <c r="CS92">
        <v>0</v>
      </c>
      <c r="CT92">
        <v>0</v>
      </c>
      <c r="CU92">
        <v>0</v>
      </c>
      <c r="CV92">
        <v>0</v>
      </c>
      <c r="CW92">
        <v>0</v>
      </c>
      <c r="CX92">
        <v>0</v>
      </c>
      <c r="CY92">
        <v>0</v>
      </c>
      <c r="CZ92">
        <v>0</v>
      </c>
    </row>
    <row r="93" spans="6:104" x14ac:dyDescent="0.25">
      <c r="F93">
        <v>0</v>
      </c>
      <c r="G93">
        <v>0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0</v>
      </c>
      <c r="AJ93">
        <v>0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  <c r="AS93">
        <v>0</v>
      </c>
      <c r="AT93">
        <v>0</v>
      </c>
      <c r="AU93">
        <v>0</v>
      </c>
      <c r="AV93">
        <v>0</v>
      </c>
      <c r="AW93">
        <v>0</v>
      </c>
      <c r="AX93">
        <v>0</v>
      </c>
      <c r="AY93">
        <v>0</v>
      </c>
      <c r="AZ93">
        <v>0</v>
      </c>
      <c r="BA93">
        <v>0</v>
      </c>
      <c r="BB93">
        <v>0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0</v>
      </c>
      <c r="BL93">
        <v>0</v>
      </c>
      <c r="BM93">
        <v>0</v>
      </c>
      <c r="BN93">
        <v>0</v>
      </c>
      <c r="BO93">
        <v>0</v>
      </c>
      <c r="BP93">
        <v>0</v>
      </c>
      <c r="BQ93">
        <v>0</v>
      </c>
      <c r="BR93">
        <v>0</v>
      </c>
      <c r="BS93">
        <v>0</v>
      </c>
      <c r="BT93">
        <v>0</v>
      </c>
      <c r="BU93">
        <v>0</v>
      </c>
      <c r="BV93">
        <v>0</v>
      </c>
      <c r="BW93">
        <v>0</v>
      </c>
      <c r="BX93">
        <v>0</v>
      </c>
      <c r="BY93">
        <v>0</v>
      </c>
      <c r="BZ93">
        <v>0</v>
      </c>
      <c r="CA93">
        <v>0</v>
      </c>
      <c r="CB93">
        <v>0</v>
      </c>
      <c r="CC93">
        <v>0</v>
      </c>
      <c r="CD93">
        <v>0</v>
      </c>
      <c r="CE93">
        <v>0</v>
      </c>
      <c r="CF93">
        <v>0</v>
      </c>
      <c r="CG93">
        <v>0</v>
      </c>
      <c r="CH93">
        <v>0</v>
      </c>
      <c r="CI93">
        <v>0</v>
      </c>
      <c r="CJ93">
        <v>0</v>
      </c>
      <c r="CK93">
        <v>0</v>
      </c>
      <c r="CL93">
        <v>0</v>
      </c>
      <c r="CM93">
        <v>0</v>
      </c>
      <c r="CN93">
        <v>0</v>
      </c>
      <c r="CO93">
        <v>0</v>
      </c>
      <c r="CP93">
        <v>0</v>
      </c>
      <c r="CQ93">
        <v>0</v>
      </c>
      <c r="CR93">
        <v>0</v>
      </c>
      <c r="CS93">
        <v>0</v>
      </c>
      <c r="CT93">
        <v>0</v>
      </c>
      <c r="CU93">
        <v>0</v>
      </c>
      <c r="CV93">
        <v>0</v>
      </c>
      <c r="CW93">
        <v>0</v>
      </c>
      <c r="CX93">
        <v>0</v>
      </c>
      <c r="CY93">
        <v>0</v>
      </c>
      <c r="CZ93">
        <v>0</v>
      </c>
    </row>
    <row r="94" spans="6:104" x14ac:dyDescent="0.25">
      <c r="F94">
        <v>0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  <c r="AS94">
        <v>0</v>
      </c>
      <c r="AT94">
        <v>0</v>
      </c>
      <c r="AU94">
        <v>0</v>
      </c>
      <c r="AV94">
        <v>0</v>
      </c>
      <c r="AW94">
        <v>0</v>
      </c>
      <c r="AX94">
        <v>0</v>
      </c>
      <c r="AY94">
        <v>0</v>
      </c>
      <c r="AZ94">
        <v>0</v>
      </c>
      <c r="BA94">
        <v>0</v>
      </c>
      <c r="BB94">
        <v>0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0</v>
      </c>
      <c r="BL94">
        <v>0</v>
      </c>
      <c r="BM94">
        <v>0</v>
      </c>
      <c r="BN94">
        <v>0</v>
      </c>
      <c r="BO94">
        <v>0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0</v>
      </c>
      <c r="BY94">
        <v>0</v>
      </c>
      <c r="BZ94">
        <v>0</v>
      </c>
      <c r="CA94">
        <v>0</v>
      </c>
      <c r="CB94">
        <v>0</v>
      </c>
      <c r="CC94">
        <v>0</v>
      </c>
      <c r="CD94">
        <v>0</v>
      </c>
      <c r="CE94">
        <v>0</v>
      </c>
      <c r="CF94">
        <v>0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0</v>
      </c>
      <c r="CM94">
        <v>0</v>
      </c>
      <c r="CN94">
        <v>0</v>
      </c>
      <c r="CO94">
        <v>0</v>
      </c>
      <c r="CP94">
        <v>0</v>
      </c>
      <c r="CQ94">
        <v>0</v>
      </c>
      <c r="CR94">
        <v>0</v>
      </c>
      <c r="CS94">
        <v>0</v>
      </c>
      <c r="CT94">
        <v>0</v>
      </c>
      <c r="CU94">
        <v>0</v>
      </c>
      <c r="CV94">
        <v>0</v>
      </c>
      <c r="CW94">
        <v>0</v>
      </c>
      <c r="CX94">
        <v>0</v>
      </c>
      <c r="CY94">
        <v>0</v>
      </c>
      <c r="CZ94">
        <v>0</v>
      </c>
    </row>
    <row r="95" spans="6:104" x14ac:dyDescent="0.25">
      <c r="F95">
        <v>0</v>
      </c>
      <c r="G95">
        <v>0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  <c r="AB95">
        <v>0</v>
      </c>
      <c r="AC95">
        <v>0</v>
      </c>
      <c r="AD95">
        <v>0</v>
      </c>
      <c r="AE95">
        <v>0</v>
      </c>
      <c r="AF95">
        <v>0</v>
      </c>
      <c r="AG95">
        <v>0</v>
      </c>
      <c r="AH95">
        <v>0</v>
      </c>
      <c r="AI95">
        <v>0</v>
      </c>
      <c r="AJ95">
        <v>0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0</v>
      </c>
      <c r="AX95">
        <v>0</v>
      </c>
      <c r="AY95">
        <v>0</v>
      </c>
      <c r="AZ95">
        <v>0</v>
      </c>
      <c r="BA95">
        <v>0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0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BX95">
        <v>0</v>
      </c>
      <c r="BY95">
        <v>0</v>
      </c>
      <c r="BZ95">
        <v>0</v>
      </c>
      <c r="CA95">
        <v>0</v>
      </c>
      <c r="CB95">
        <v>0</v>
      </c>
      <c r="CC95">
        <v>0</v>
      </c>
      <c r="CD95">
        <v>0</v>
      </c>
      <c r="CE95">
        <v>0</v>
      </c>
      <c r="CF95">
        <v>0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0</v>
      </c>
      <c r="CM95">
        <v>0</v>
      </c>
      <c r="CN95">
        <v>0</v>
      </c>
      <c r="CO95">
        <v>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0</v>
      </c>
      <c r="CV95">
        <v>0</v>
      </c>
      <c r="CW95">
        <v>0</v>
      </c>
      <c r="CX95">
        <v>0</v>
      </c>
      <c r="CY95">
        <v>0</v>
      </c>
      <c r="CZ95">
        <v>0</v>
      </c>
    </row>
    <row r="96" spans="6:104" x14ac:dyDescent="0.25">
      <c r="F96">
        <v>0</v>
      </c>
      <c r="G96">
        <v>0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  <c r="AS96">
        <v>0</v>
      </c>
      <c r="AT96">
        <v>0</v>
      </c>
      <c r="AU96">
        <v>0</v>
      </c>
      <c r="AV96">
        <v>0</v>
      </c>
      <c r="AW96">
        <v>0</v>
      </c>
      <c r="AX96">
        <v>0</v>
      </c>
      <c r="AY96">
        <v>0</v>
      </c>
      <c r="AZ96">
        <v>0</v>
      </c>
      <c r="BA96">
        <v>0</v>
      </c>
      <c r="BB96">
        <v>0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0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0</v>
      </c>
      <c r="BY96">
        <v>0</v>
      </c>
      <c r="BZ96">
        <v>0</v>
      </c>
      <c r="CA96">
        <v>0</v>
      </c>
      <c r="CB96">
        <v>0</v>
      </c>
      <c r="CC96">
        <v>0</v>
      </c>
      <c r="CD96">
        <v>0</v>
      </c>
      <c r="CE96">
        <v>0</v>
      </c>
      <c r="CF96">
        <v>0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0</v>
      </c>
      <c r="CO96">
        <v>0</v>
      </c>
      <c r="CP96">
        <v>0</v>
      </c>
      <c r="CQ96">
        <v>0</v>
      </c>
      <c r="CR96">
        <v>0</v>
      </c>
      <c r="CS96">
        <v>0</v>
      </c>
      <c r="CT96">
        <v>0</v>
      </c>
      <c r="CU96">
        <v>0</v>
      </c>
      <c r="CV96">
        <v>0</v>
      </c>
      <c r="CW96">
        <v>0</v>
      </c>
      <c r="CX96">
        <v>0</v>
      </c>
      <c r="CY96">
        <v>0</v>
      </c>
      <c r="CZ96">
        <v>0</v>
      </c>
    </row>
    <row r="97" spans="6:104" x14ac:dyDescent="0.25">
      <c r="F97">
        <v>0</v>
      </c>
      <c r="G97">
        <v>0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  <c r="AS97">
        <v>0</v>
      </c>
      <c r="AT97">
        <v>0</v>
      </c>
      <c r="AU97">
        <v>0</v>
      </c>
      <c r="AV97">
        <v>0</v>
      </c>
      <c r="AW97">
        <v>0</v>
      </c>
      <c r="AX97">
        <v>0</v>
      </c>
      <c r="AY97">
        <v>0</v>
      </c>
      <c r="AZ97">
        <v>0</v>
      </c>
      <c r="BA97">
        <v>0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0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Y97">
        <v>0</v>
      </c>
      <c r="BZ97">
        <v>0</v>
      </c>
      <c r="CA97">
        <v>0</v>
      </c>
      <c r="CB97">
        <v>0</v>
      </c>
      <c r="CC97">
        <v>0</v>
      </c>
      <c r="CD97">
        <v>0</v>
      </c>
      <c r="CE97">
        <v>0</v>
      </c>
      <c r="CF97">
        <v>0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V97">
        <v>0</v>
      </c>
      <c r="CW97">
        <v>0</v>
      </c>
      <c r="CX97">
        <v>0</v>
      </c>
      <c r="CY97">
        <v>0</v>
      </c>
      <c r="CZ97">
        <v>0</v>
      </c>
    </row>
    <row r="98" spans="6:104" x14ac:dyDescent="0.25">
      <c r="F98">
        <v>0</v>
      </c>
      <c r="G98">
        <v>0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0</v>
      </c>
      <c r="O98">
        <v>0</v>
      </c>
      <c r="P98">
        <v>0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  <c r="AS98">
        <v>0</v>
      </c>
      <c r="AT98">
        <v>0</v>
      </c>
      <c r="AU98">
        <v>0</v>
      </c>
      <c r="AV98">
        <v>0</v>
      </c>
      <c r="AW98">
        <v>0</v>
      </c>
      <c r="AX98">
        <v>0</v>
      </c>
      <c r="AY98">
        <v>0</v>
      </c>
      <c r="AZ98">
        <v>0</v>
      </c>
      <c r="BA98">
        <v>0</v>
      </c>
      <c r="BB98">
        <v>0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0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0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BX98">
        <v>0</v>
      </c>
      <c r="BY98">
        <v>0</v>
      </c>
      <c r="BZ98">
        <v>0</v>
      </c>
      <c r="CA98">
        <v>0</v>
      </c>
      <c r="CB98">
        <v>0</v>
      </c>
      <c r="CC98">
        <v>0</v>
      </c>
      <c r="CD98">
        <v>0</v>
      </c>
      <c r="CE98">
        <v>0</v>
      </c>
      <c r="CF98">
        <v>0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0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0</v>
      </c>
      <c r="CV98">
        <v>0</v>
      </c>
      <c r="CW98">
        <v>0</v>
      </c>
      <c r="CX98">
        <v>0</v>
      </c>
      <c r="CY98">
        <v>0</v>
      </c>
      <c r="CZ98">
        <v>0</v>
      </c>
    </row>
    <row r="99" spans="6:104" x14ac:dyDescent="0.25">
      <c r="F99">
        <v>0</v>
      </c>
      <c r="G99">
        <v>0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  <c r="P99">
        <v>0</v>
      </c>
      <c r="Q99">
        <v>0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F99">
        <v>0</v>
      </c>
      <c r="AG99">
        <v>0</v>
      </c>
      <c r="AH99">
        <v>0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  <c r="AS99">
        <v>0</v>
      </c>
      <c r="AT99">
        <v>0</v>
      </c>
      <c r="AU99">
        <v>0</v>
      </c>
      <c r="AV99">
        <v>0</v>
      </c>
      <c r="AW99">
        <v>0</v>
      </c>
      <c r="AX99">
        <v>0</v>
      </c>
      <c r="AY99">
        <v>0</v>
      </c>
      <c r="AZ99">
        <v>0</v>
      </c>
      <c r="BA99">
        <v>0</v>
      </c>
      <c r="BB99">
        <v>0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0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0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BX99">
        <v>0</v>
      </c>
      <c r="BY99">
        <v>0</v>
      </c>
      <c r="BZ99">
        <v>0</v>
      </c>
      <c r="CA99">
        <v>0</v>
      </c>
      <c r="CB99">
        <v>0</v>
      </c>
      <c r="CC99">
        <v>0</v>
      </c>
      <c r="CD99">
        <v>0</v>
      </c>
      <c r="CE99">
        <v>0</v>
      </c>
      <c r="CF99">
        <v>0</v>
      </c>
      <c r="CG99">
        <v>0</v>
      </c>
      <c r="CH99">
        <v>0</v>
      </c>
      <c r="CI99">
        <v>0</v>
      </c>
      <c r="CJ99">
        <v>0</v>
      </c>
      <c r="CK99">
        <v>0</v>
      </c>
      <c r="CL99">
        <v>0</v>
      </c>
      <c r="CM99">
        <v>0</v>
      </c>
      <c r="CN99">
        <v>0</v>
      </c>
      <c r="CO99">
        <v>0</v>
      </c>
      <c r="CP99">
        <v>0</v>
      </c>
      <c r="CQ99">
        <v>0</v>
      </c>
      <c r="CR99">
        <v>0</v>
      </c>
      <c r="CS99">
        <v>0</v>
      </c>
      <c r="CT99">
        <v>0</v>
      </c>
      <c r="CU99">
        <v>0</v>
      </c>
      <c r="CV99">
        <v>0</v>
      </c>
      <c r="CW99">
        <v>0</v>
      </c>
      <c r="CX99">
        <v>0</v>
      </c>
      <c r="CY99">
        <v>0</v>
      </c>
      <c r="CZ99">
        <v>0</v>
      </c>
    </row>
    <row r="100" spans="6:104" x14ac:dyDescent="0.25">
      <c r="F100">
        <v>0</v>
      </c>
      <c r="G100">
        <v>0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0</v>
      </c>
      <c r="AT100">
        <v>0</v>
      </c>
      <c r="AU100">
        <v>0</v>
      </c>
      <c r="AV100">
        <v>0</v>
      </c>
      <c r="AW100">
        <v>0</v>
      </c>
      <c r="AX100">
        <v>0</v>
      </c>
      <c r="AY100">
        <v>0</v>
      </c>
      <c r="AZ100">
        <v>0</v>
      </c>
      <c r="BA100">
        <v>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BX100">
        <v>0</v>
      </c>
      <c r="BY100">
        <v>0</v>
      </c>
      <c r="BZ100">
        <v>0</v>
      </c>
      <c r="CA100">
        <v>0</v>
      </c>
      <c r="CB100">
        <v>0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  <c r="CL100">
        <v>0</v>
      </c>
      <c r="CM100">
        <v>0</v>
      </c>
      <c r="CN100">
        <v>0</v>
      </c>
      <c r="CO100">
        <v>0</v>
      </c>
      <c r="CP100">
        <v>0</v>
      </c>
      <c r="CQ100">
        <v>0</v>
      </c>
      <c r="CR100">
        <v>0</v>
      </c>
      <c r="CS100">
        <v>0</v>
      </c>
      <c r="CT100">
        <v>0</v>
      </c>
      <c r="CU100">
        <v>0</v>
      </c>
      <c r="CV100">
        <v>0</v>
      </c>
      <c r="CW100">
        <v>0</v>
      </c>
      <c r="CX100">
        <v>0</v>
      </c>
      <c r="CY100">
        <v>0</v>
      </c>
      <c r="CZ100">
        <v>0</v>
      </c>
    </row>
    <row r="101" spans="6:104" x14ac:dyDescent="0.25">
      <c r="F101">
        <v>0</v>
      </c>
      <c r="G101">
        <v>0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0</v>
      </c>
      <c r="P101">
        <v>0</v>
      </c>
      <c r="Q101">
        <v>0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F101">
        <v>0</v>
      </c>
      <c r="AG101">
        <v>0</v>
      </c>
      <c r="AH101">
        <v>0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  <c r="AS101">
        <v>0</v>
      </c>
      <c r="AT101">
        <v>0</v>
      </c>
      <c r="AU101">
        <v>0</v>
      </c>
      <c r="AV101">
        <v>0</v>
      </c>
      <c r="AW101">
        <v>0</v>
      </c>
      <c r="AX101">
        <v>0</v>
      </c>
      <c r="AY101">
        <v>0</v>
      </c>
      <c r="AZ101">
        <v>0</v>
      </c>
      <c r="BA101">
        <v>0</v>
      </c>
      <c r="BB101">
        <v>0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0</v>
      </c>
      <c r="BN101">
        <v>0</v>
      </c>
      <c r="BO101">
        <v>0</v>
      </c>
      <c r="BP101">
        <v>0</v>
      </c>
      <c r="BQ101">
        <v>0</v>
      </c>
      <c r="BR101">
        <v>0</v>
      </c>
      <c r="BS101">
        <v>0</v>
      </c>
      <c r="BT101">
        <v>0</v>
      </c>
      <c r="BU101">
        <v>0</v>
      </c>
      <c r="BV101">
        <v>0</v>
      </c>
      <c r="BW101">
        <v>0</v>
      </c>
      <c r="BX101">
        <v>0</v>
      </c>
      <c r="BY101">
        <v>0</v>
      </c>
      <c r="BZ101">
        <v>0</v>
      </c>
      <c r="CA101">
        <v>0</v>
      </c>
      <c r="CB101">
        <v>0</v>
      </c>
      <c r="CC101">
        <v>0</v>
      </c>
      <c r="CD101">
        <v>0</v>
      </c>
      <c r="CE101">
        <v>0</v>
      </c>
      <c r="CF101">
        <v>0</v>
      </c>
      <c r="CG101">
        <v>0</v>
      </c>
      <c r="CH101">
        <v>0</v>
      </c>
      <c r="CI101">
        <v>0</v>
      </c>
      <c r="CJ101">
        <v>0</v>
      </c>
      <c r="CK101">
        <v>0</v>
      </c>
      <c r="CL101">
        <v>0</v>
      </c>
      <c r="CM101">
        <v>0</v>
      </c>
      <c r="CN101">
        <v>0</v>
      </c>
      <c r="CO101">
        <v>0</v>
      </c>
      <c r="CP101">
        <v>0</v>
      </c>
      <c r="CQ101">
        <v>0</v>
      </c>
      <c r="CR101">
        <v>0</v>
      </c>
      <c r="CS101">
        <v>0</v>
      </c>
      <c r="CT101">
        <v>0</v>
      </c>
      <c r="CU101">
        <v>0</v>
      </c>
      <c r="CV101">
        <v>0</v>
      </c>
      <c r="CW101">
        <v>0</v>
      </c>
      <c r="CX101">
        <v>0</v>
      </c>
      <c r="CY101">
        <v>0</v>
      </c>
      <c r="CZ101">
        <v>0</v>
      </c>
    </row>
    <row r="102" spans="6:104" x14ac:dyDescent="0.25">
      <c r="F102">
        <v>0</v>
      </c>
      <c r="G102">
        <v>0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  <c r="AS102">
        <v>0</v>
      </c>
      <c r="AT102">
        <v>0</v>
      </c>
      <c r="AU102">
        <v>0</v>
      </c>
      <c r="AV102">
        <v>0</v>
      </c>
      <c r="AW102">
        <v>0</v>
      </c>
      <c r="AX102">
        <v>0</v>
      </c>
      <c r="AY102">
        <v>0</v>
      </c>
      <c r="AZ102">
        <v>0</v>
      </c>
      <c r="BA102">
        <v>0</v>
      </c>
      <c r="BB102">
        <v>0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BX102">
        <v>0</v>
      </c>
      <c r="BY102">
        <v>0</v>
      </c>
      <c r="BZ102">
        <v>0</v>
      </c>
      <c r="CA102">
        <v>0</v>
      </c>
      <c r="CB102">
        <v>0</v>
      </c>
      <c r="CC102">
        <v>0</v>
      </c>
      <c r="CD102">
        <v>0</v>
      </c>
      <c r="CE102">
        <v>0</v>
      </c>
      <c r="CF102">
        <v>0</v>
      </c>
      <c r="CG102">
        <v>0</v>
      </c>
      <c r="CH102">
        <v>0</v>
      </c>
      <c r="CI102">
        <v>0</v>
      </c>
      <c r="CJ102">
        <v>0</v>
      </c>
      <c r="CK102">
        <v>0</v>
      </c>
      <c r="CL102">
        <v>0</v>
      </c>
      <c r="CM102">
        <v>0</v>
      </c>
      <c r="CN102">
        <v>0</v>
      </c>
      <c r="CO102">
        <v>0</v>
      </c>
      <c r="CP102">
        <v>0</v>
      </c>
      <c r="CQ102">
        <v>0</v>
      </c>
      <c r="CR102">
        <v>0</v>
      </c>
      <c r="CS102">
        <v>0</v>
      </c>
      <c r="CT102">
        <v>0</v>
      </c>
      <c r="CU102">
        <v>0</v>
      </c>
      <c r="CV102">
        <v>0</v>
      </c>
      <c r="CW102">
        <v>0</v>
      </c>
      <c r="CX102">
        <v>0</v>
      </c>
      <c r="CY102">
        <v>0</v>
      </c>
      <c r="CZ102">
        <v>0</v>
      </c>
    </row>
    <row r="103" spans="6:104" x14ac:dyDescent="0.25">
      <c r="F103">
        <v>0</v>
      </c>
      <c r="G103">
        <v>0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  <c r="P103">
        <v>0</v>
      </c>
      <c r="Q103">
        <v>0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0</v>
      </c>
      <c r="AD103">
        <v>0</v>
      </c>
      <c r="AE103">
        <v>0</v>
      </c>
      <c r="AF103">
        <v>0</v>
      </c>
      <c r="AG103">
        <v>0</v>
      </c>
      <c r="AH103">
        <v>0</v>
      </c>
      <c r="AI103">
        <v>0</v>
      </c>
      <c r="AJ103">
        <v>0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  <c r="AS103">
        <v>0</v>
      </c>
      <c r="AT103">
        <v>0</v>
      </c>
      <c r="AU103">
        <v>0</v>
      </c>
      <c r="AV103">
        <v>0</v>
      </c>
      <c r="AW103">
        <v>0</v>
      </c>
      <c r="AX103">
        <v>0</v>
      </c>
      <c r="AY103">
        <v>0</v>
      </c>
      <c r="AZ103">
        <v>0</v>
      </c>
      <c r="BA103">
        <v>0</v>
      </c>
      <c r="BB103">
        <v>0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0</v>
      </c>
      <c r="BL103">
        <v>0</v>
      </c>
      <c r="BM103">
        <v>0</v>
      </c>
      <c r="BN103">
        <v>0</v>
      </c>
      <c r="BO103">
        <v>0</v>
      </c>
      <c r="BP103">
        <v>0</v>
      </c>
      <c r="BQ103">
        <v>0</v>
      </c>
      <c r="BR103">
        <v>0</v>
      </c>
      <c r="BS103">
        <v>0</v>
      </c>
      <c r="BT103">
        <v>0</v>
      </c>
      <c r="BU103">
        <v>0</v>
      </c>
      <c r="BV103">
        <v>0</v>
      </c>
      <c r="BW103">
        <v>0</v>
      </c>
      <c r="BX103">
        <v>0</v>
      </c>
      <c r="BY103">
        <v>0</v>
      </c>
      <c r="BZ103">
        <v>0</v>
      </c>
      <c r="CA103">
        <v>0</v>
      </c>
      <c r="CB103">
        <v>0</v>
      </c>
      <c r="CC103">
        <v>0</v>
      </c>
      <c r="CD103">
        <v>0</v>
      </c>
      <c r="CE103">
        <v>0</v>
      </c>
      <c r="CF103">
        <v>0</v>
      </c>
      <c r="CG103">
        <v>0</v>
      </c>
      <c r="CH103">
        <v>0</v>
      </c>
      <c r="CI103">
        <v>0</v>
      </c>
      <c r="CJ103">
        <v>0</v>
      </c>
      <c r="CK103">
        <v>0</v>
      </c>
      <c r="CL103">
        <v>0</v>
      </c>
      <c r="CM103">
        <v>0</v>
      </c>
      <c r="CN103">
        <v>0</v>
      </c>
      <c r="CO103">
        <v>0</v>
      </c>
      <c r="CP103">
        <v>0</v>
      </c>
      <c r="CQ103">
        <v>0</v>
      </c>
      <c r="CR103">
        <v>0</v>
      </c>
      <c r="CS103">
        <v>0</v>
      </c>
      <c r="CT103">
        <v>0</v>
      </c>
      <c r="CU103">
        <v>0</v>
      </c>
      <c r="CV103">
        <v>0</v>
      </c>
      <c r="CW103">
        <v>0</v>
      </c>
      <c r="CX103">
        <v>0</v>
      </c>
      <c r="CY103">
        <v>0</v>
      </c>
      <c r="CZ103">
        <v>0</v>
      </c>
    </row>
    <row r="104" spans="6:104" x14ac:dyDescent="0.25">
      <c r="F104">
        <v>0</v>
      </c>
      <c r="G104">
        <v>0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0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v>0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  <c r="AS104">
        <v>0</v>
      </c>
      <c r="AT104">
        <v>0</v>
      </c>
      <c r="AU104">
        <v>0</v>
      </c>
      <c r="AV104">
        <v>0</v>
      </c>
      <c r="AW104">
        <v>0</v>
      </c>
      <c r="AX104">
        <v>0</v>
      </c>
      <c r="AY104">
        <v>0</v>
      </c>
      <c r="AZ104">
        <v>0</v>
      </c>
      <c r="BA104">
        <v>0</v>
      </c>
      <c r="BB104">
        <v>0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0</v>
      </c>
      <c r="BL104">
        <v>0</v>
      </c>
      <c r="BM104">
        <v>0</v>
      </c>
      <c r="BN104">
        <v>0</v>
      </c>
      <c r="BO104">
        <v>0</v>
      </c>
      <c r="BP104">
        <v>0</v>
      </c>
      <c r="BQ104">
        <v>0</v>
      </c>
      <c r="BR104">
        <v>0</v>
      </c>
      <c r="BS104">
        <v>0</v>
      </c>
      <c r="BT104">
        <v>0</v>
      </c>
      <c r="BU104">
        <v>0</v>
      </c>
      <c r="BV104">
        <v>0</v>
      </c>
      <c r="BW104">
        <v>0</v>
      </c>
      <c r="BX104">
        <v>0</v>
      </c>
      <c r="BY104">
        <v>0</v>
      </c>
      <c r="BZ104">
        <v>0</v>
      </c>
      <c r="CA104">
        <v>0</v>
      </c>
      <c r="CB104">
        <v>0</v>
      </c>
      <c r="CC104">
        <v>0</v>
      </c>
      <c r="CD104">
        <v>0</v>
      </c>
      <c r="CE104">
        <v>0</v>
      </c>
      <c r="CF104">
        <v>0</v>
      </c>
      <c r="CG104">
        <v>0</v>
      </c>
      <c r="CH104">
        <v>0</v>
      </c>
      <c r="CI104">
        <v>0</v>
      </c>
      <c r="CJ104">
        <v>0</v>
      </c>
      <c r="CK104">
        <v>0</v>
      </c>
      <c r="CL104">
        <v>0</v>
      </c>
      <c r="CM104">
        <v>0</v>
      </c>
      <c r="CN104">
        <v>0</v>
      </c>
      <c r="CO104">
        <v>0</v>
      </c>
      <c r="CP104">
        <v>0</v>
      </c>
      <c r="CQ104">
        <v>0</v>
      </c>
      <c r="CR104">
        <v>0</v>
      </c>
      <c r="CS104">
        <v>0</v>
      </c>
      <c r="CT104">
        <v>0</v>
      </c>
      <c r="CU104">
        <v>0</v>
      </c>
      <c r="CV104">
        <v>0</v>
      </c>
      <c r="CW104">
        <v>0</v>
      </c>
      <c r="CX104">
        <v>0</v>
      </c>
      <c r="CY104">
        <v>0</v>
      </c>
      <c r="CZ104">
        <v>0</v>
      </c>
    </row>
    <row r="105" spans="6:104" x14ac:dyDescent="0.25">
      <c r="F105">
        <v>0</v>
      </c>
      <c r="G105">
        <v>0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0</v>
      </c>
      <c r="P105">
        <v>0</v>
      </c>
      <c r="Q105">
        <v>0</v>
      </c>
      <c r="R105">
        <v>0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0</v>
      </c>
      <c r="AE105">
        <v>0</v>
      </c>
      <c r="AF105">
        <v>0</v>
      </c>
      <c r="AG105">
        <v>0</v>
      </c>
      <c r="AH105">
        <v>0</v>
      </c>
      <c r="AI105">
        <v>0</v>
      </c>
      <c r="AJ105">
        <v>0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  <c r="AS105">
        <v>0</v>
      </c>
      <c r="AT105">
        <v>0</v>
      </c>
      <c r="AU105">
        <v>0</v>
      </c>
      <c r="AV105">
        <v>0</v>
      </c>
      <c r="AW105">
        <v>0</v>
      </c>
      <c r="AX105">
        <v>0</v>
      </c>
      <c r="AY105">
        <v>0</v>
      </c>
      <c r="AZ105">
        <v>0</v>
      </c>
      <c r="BA105">
        <v>0</v>
      </c>
      <c r="BB105">
        <v>0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0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0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BX105">
        <v>0</v>
      </c>
      <c r="BY105">
        <v>0</v>
      </c>
      <c r="BZ105">
        <v>0</v>
      </c>
      <c r="CA105">
        <v>0</v>
      </c>
      <c r="CB105">
        <v>0</v>
      </c>
      <c r="CC105">
        <v>0</v>
      </c>
      <c r="CD105">
        <v>0</v>
      </c>
      <c r="CE105">
        <v>0</v>
      </c>
      <c r="CF105">
        <v>0</v>
      </c>
      <c r="CG105">
        <v>0</v>
      </c>
      <c r="CH105">
        <v>0</v>
      </c>
      <c r="CI105">
        <v>0</v>
      </c>
      <c r="CJ105">
        <v>0</v>
      </c>
      <c r="CK105">
        <v>0</v>
      </c>
      <c r="CL105">
        <v>0</v>
      </c>
      <c r="CM105">
        <v>0</v>
      </c>
      <c r="CN105">
        <v>0</v>
      </c>
      <c r="CO105">
        <v>0</v>
      </c>
      <c r="CP105">
        <v>0</v>
      </c>
      <c r="CQ105">
        <v>0</v>
      </c>
      <c r="CR105">
        <v>0</v>
      </c>
      <c r="CS105">
        <v>0</v>
      </c>
      <c r="CT105">
        <v>0</v>
      </c>
      <c r="CU105">
        <v>0</v>
      </c>
      <c r="CV105">
        <v>0</v>
      </c>
      <c r="CW105">
        <v>0</v>
      </c>
      <c r="CX105">
        <v>0</v>
      </c>
      <c r="CY105">
        <v>0</v>
      </c>
      <c r="CZ105">
        <v>0</v>
      </c>
    </row>
    <row r="106" spans="6:104" x14ac:dyDescent="0.25">
      <c r="F106">
        <v>0</v>
      </c>
      <c r="G106">
        <v>0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0</v>
      </c>
      <c r="O106">
        <v>0</v>
      </c>
      <c r="P106">
        <v>0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v>0</v>
      </c>
      <c r="AE106">
        <v>0</v>
      </c>
      <c r="AF106">
        <v>0</v>
      </c>
      <c r="AG106">
        <v>0</v>
      </c>
      <c r="AH106">
        <v>0</v>
      </c>
      <c r="AI106">
        <v>0</v>
      </c>
      <c r="AJ106">
        <v>0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  <c r="AS106">
        <v>0</v>
      </c>
      <c r="AT106">
        <v>0</v>
      </c>
      <c r="AU106">
        <v>0</v>
      </c>
      <c r="AV106">
        <v>0</v>
      </c>
      <c r="AW106">
        <v>0</v>
      </c>
      <c r="AX106">
        <v>0</v>
      </c>
      <c r="AY106">
        <v>0</v>
      </c>
      <c r="AZ106">
        <v>0</v>
      </c>
      <c r="BA106">
        <v>0</v>
      </c>
      <c r="BB106">
        <v>0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0</v>
      </c>
      <c r="BK106">
        <v>0</v>
      </c>
      <c r="BL106">
        <v>0</v>
      </c>
      <c r="BM106">
        <v>0</v>
      </c>
      <c r="BN106">
        <v>0</v>
      </c>
      <c r="BO106">
        <v>0</v>
      </c>
      <c r="BP106">
        <v>0</v>
      </c>
      <c r="BQ106">
        <v>0</v>
      </c>
      <c r="BR106">
        <v>0</v>
      </c>
      <c r="BS106">
        <v>0</v>
      </c>
      <c r="BT106">
        <v>0</v>
      </c>
      <c r="BU106">
        <v>0</v>
      </c>
      <c r="BV106">
        <v>0</v>
      </c>
      <c r="BW106">
        <v>0</v>
      </c>
      <c r="BX106">
        <v>0</v>
      </c>
      <c r="BY106">
        <v>0</v>
      </c>
      <c r="BZ106">
        <v>0</v>
      </c>
      <c r="CA106">
        <v>0</v>
      </c>
      <c r="CB106">
        <v>0</v>
      </c>
      <c r="CC106">
        <v>0</v>
      </c>
      <c r="CD106">
        <v>0</v>
      </c>
      <c r="CE106">
        <v>0</v>
      </c>
      <c r="CF106">
        <v>0</v>
      </c>
      <c r="CG106">
        <v>0</v>
      </c>
      <c r="CH106">
        <v>0</v>
      </c>
      <c r="CI106">
        <v>0</v>
      </c>
      <c r="CJ106">
        <v>0</v>
      </c>
      <c r="CK106">
        <v>0</v>
      </c>
      <c r="CL106">
        <v>0</v>
      </c>
      <c r="CM106">
        <v>0</v>
      </c>
      <c r="CN106">
        <v>0</v>
      </c>
      <c r="CO106">
        <v>0</v>
      </c>
      <c r="CP106">
        <v>0</v>
      </c>
      <c r="CQ106">
        <v>0</v>
      </c>
      <c r="CR106">
        <v>0</v>
      </c>
      <c r="CS106">
        <v>0</v>
      </c>
      <c r="CT106">
        <v>0</v>
      </c>
      <c r="CU106">
        <v>0</v>
      </c>
      <c r="CV106">
        <v>0</v>
      </c>
      <c r="CW106">
        <v>0</v>
      </c>
      <c r="CX106">
        <v>0</v>
      </c>
      <c r="CY106">
        <v>0</v>
      </c>
      <c r="CZ106">
        <v>0</v>
      </c>
    </row>
    <row r="107" spans="6:104" x14ac:dyDescent="0.25">
      <c r="F107">
        <v>0</v>
      </c>
      <c r="G107">
        <v>0</v>
      </c>
      <c r="H107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0</v>
      </c>
      <c r="AJ107">
        <v>0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  <c r="AS107">
        <v>0</v>
      </c>
      <c r="AT107">
        <v>0</v>
      </c>
      <c r="AU107">
        <v>0</v>
      </c>
      <c r="AV107">
        <v>0</v>
      </c>
      <c r="AW107">
        <v>0</v>
      </c>
      <c r="AX107">
        <v>0</v>
      </c>
      <c r="AY107">
        <v>0</v>
      </c>
      <c r="AZ107">
        <v>0</v>
      </c>
      <c r="BA107">
        <v>0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0</v>
      </c>
      <c r="BO107">
        <v>0</v>
      </c>
      <c r="BP107">
        <v>0</v>
      </c>
      <c r="BQ107">
        <v>0</v>
      </c>
      <c r="BR107">
        <v>0</v>
      </c>
      <c r="BS107">
        <v>0</v>
      </c>
      <c r="BT107">
        <v>0</v>
      </c>
      <c r="BU107">
        <v>0</v>
      </c>
      <c r="BV107">
        <v>0</v>
      </c>
      <c r="BW107">
        <v>0</v>
      </c>
      <c r="BX107">
        <v>0</v>
      </c>
      <c r="BY107">
        <v>0</v>
      </c>
      <c r="BZ107">
        <v>0</v>
      </c>
      <c r="CA107">
        <v>0</v>
      </c>
      <c r="CB107">
        <v>0</v>
      </c>
      <c r="CC107">
        <v>0</v>
      </c>
      <c r="CD107">
        <v>0</v>
      </c>
      <c r="CE107">
        <v>0</v>
      </c>
      <c r="CF107">
        <v>0</v>
      </c>
      <c r="CG107">
        <v>0</v>
      </c>
      <c r="CH107">
        <v>0</v>
      </c>
      <c r="CI107">
        <v>0</v>
      </c>
      <c r="CJ107">
        <v>0</v>
      </c>
      <c r="CK107">
        <v>0</v>
      </c>
      <c r="CL107">
        <v>0</v>
      </c>
      <c r="CM107">
        <v>0</v>
      </c>
      <c r="CN107">
        <v>0</v>
      </c>
      <c r="CO107">
        <v>0</v>
      </c>
      <c r="CP107">
        <v>0</v>
      </c>
      <c r="CQ107">
        <v>0</v>
      </c>
      <c r="CR107">
        <v>0</v>
      </c>
      <c r="CS107">
        <v>0</v>
      </c>
      <c r="CT107">
        <v>0</v>
      </c>
      <c r="CU107">
        <v>0</v>
      </c>
      <c r="CV107">
        <v>0</v>
      </c>
      <c r="CW107">
        <v>0</v>
      </c>
      <c r="CX107">
        <v>0</v>
      </c>
      <c r="CY107">
        <v>0</v>
      </c>
      <c r="CZ107">
        <v>0</v>
      </c>
    </row>
    <row r="108" spans="6:104" x14ac:dyDescent="0.25">
      <c r="F108">
        <v>0</v>
      </c>
      <c r="G108">
        <v>0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F108">
        <v>0</v>
      </c>
      <c r="AG108">
        <v>0</v>
      </c>
      <c r="AH108">
        <v>0</v>
      </c>
      <c r="AI108">
        <v>0</v>
      </c>
      <c r="AJ108"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  <c r="AS108">
        <v>0</v>
      </c>
      <c r="AT108">
        <v>0</v>
      </c>
      <c r="AU108">
        <v>0</v>
      </c>
      <c r="AV108">
        <v>0</v>
      </c>
      <c r="AW108">
        <v>0</v>
      </c>
      <c r="AX108">
        <v>0</v>
      </c>
      <c r="AY108">
        <v>0</v>
      </c>
      <c r="AZ108">
        <v>0</v>
      </c>
      <c r="BA108">
        <v>0</v>
      </c>
      <c r="BB108">
        <v>0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0</v>
      </c>
      <c r="BK108">
        <v>0</v>
      </c>
      <c r="BL108">
        <v>0</v>
      </c>
      <c r="BM108">
        <v>0</v>
      </c>
      <c r="BN108">
        <v>0</v>
      </c>
      <c r="BO108">
        <v>0</v>
      </c>
      <c r="BP108">
        <v>0</v>
      </c>
      <c r="BQ108">
        <v>0</v>
      </c>
      <c r="BR108">
        <v>0</v>
      </c>
      <c r="BS108">
        <v>0</v>
      </c>
      <c r="BT108">
        <v>0</v>
      </c>
      <c r="BU108">
        <v>0</v>
      </c>
      <c r="BV108">
        <v>0</v>
      </c>
      <c r="BW108">
        <v>0</v>
      </c>
      <c r="BX108">
        <v>0</v>
      </c>
      <c r="BY108">
        <v>0</v>
      </c>
      <c r="BZ108">
        <v>0</v>
      </c>
      <c r="CA108">
        <v>0</v>
      </c>
      <c r="CB108">
        <v>0</v>
      </c>
      <c r="CC108">
        <v>0</v>
      </c>
      <c r="CD108">
        <v>0</v>
      </c>
      <c r="CE108">
        <v>0</v>
      </c>
      <c r="CF108">
        <v>0</v>
      </c>
      <c r="CG108">
        <v>0</v>
      </c>
      <c r="CH108">
        <v>0</v>
      </c>
      <c r="CI108">
        <v>0</v>
      </c>
      <c r="CJ108">
        <v>0</v>
      </c>
      <c r="CK108">
        <v>0</v>
      </c>
      <c r="CL108">
        <v>0</v>
      </c>
      <c r="CM108">
        <v>0</v>
      </c>
      <c r="CN108">
        <v>0</v>
      </c>
      <c r="CO108">
        <v>0</v>
      </c>
      <c r="CP108">
        <v>0</v>
      </c>
      <c r="CQ108">
        <v>0</v>
      </c>
      <c r="CR108">
        <v>0</v>
      </c>
      <c r="CS108">
        <v>0</v>
      </c>
      <c r="CT108">
        <v>0</v>
      </c>
      <c r="CU108">
        <v>0</v>
      </c>
      <c r="CV108">
        <v>0</v>
      </c>
      <c r="CW108">
        <v>0</v>
      </c>
      <c r="CX108">
        <v>0</v>
      </c>
      <c r="CY108">
        <v>0</v>
      </c>
      <c r="CZ108">
        <v>0</v>
      </c>
    </row>
    <row r="109" spans="6:104" x14ac:dyDescent="0.25">
      <c r="F109">
        <v>0</v>
      </c>
      <c r="G109">
        <v>0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0</v>
      </c>
      <c r="O109">
        <v>0</v>
      </c>
      <c r="P109">
        <v>0</v>
      </c>
      <c r="Q109">
        <v>0</v>
      </c>
      <c r="R109">
        <v>0</v>
      </c>
      <c r="S109"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F109">
        <v>0</v>
      </c>
      <c r="AG109">
        <v>0</v>
      </c>
      <c r="AH109">
        <v>0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  <c r="AS109">
        <v>0</v>
      </c>
      <c r="AT109">
        <v>0</v>
      </c>
      <c r="AU109">
        <v>0</v>
      </c>
      <c r="AV109">
        <v>0</v>
      </c>
      <c r="AW109">
        <v>0</v>
      </c>
      <c r="AX109">
        <v>0</v>
      </c>
      <c r="AY109">
        <v>0</v>
      </c>
      <c r="AZ109">
        <v>0</v>
      </c>
      <c r="BA109">
        <v>0</v>
      </c>
      <c r="BB109">
        <v>0</v>
      </c>
      <c r="BC109">
        <v>0</v>
      </c>
      <c r="BD109">
        <v>0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0</v>
      </c>
      <c r="BK109">
        <v>0</v>
      </c>
      <c r="BL109">
        <v>0</v>
      </c>
      <c r="BM109">
        <v>0</v>
      </c>
      <c r="BN109">
        <v>0</v>
      </c>
      <c r="BO109">
        <v>0</v>
      </c>
      <c r="BP109">
        <v>0</v>
      </c>
      <c r="BQ109">
        <v>0</v>
      </c>
      <c r="BR109">
        <v>0</v>
      </c>
      <c r="BS109">
        <v>0</v>
      </c>
      <c r="BT109">
        <v>0</v>
      </c>
      <c r="BU109">
        <v>0</v>
      </c>
      <c r="BV109">
        <v>0</v>
      </c>
      <c r="BW109">
        <v>0</v>
      </c>
      <c r="BX109">
        <v>0</v>
      </c>
      <c r="BY109">
        <v>0</v>
      </c>
      <c r="BZ109">
        <v>0</v>
      </c>
      <c r="CA109">
        <v>0</v>
      </c>
      <c r="CB109">
        <v>0</v>
      </c>
      <c r="CC109">
        <v>0</v>
      </c>
      <c r="CD109">
        <v>0</v>
      </c>
      <c r="CE109">
        <v>0</v>
      </c>
      <c r="CF109">
        <v>0</v>
      </c>
      <c r="CG109">
        <v>0</v>
      </c>
      <c r="CH109">
        <v>0</v>
      </c>
      <c r="CI109">
        <v>0</v>
      </c>
      <c r="CJ109">
        <v>0</v>
      </c>
      <c r="CK109">
        <v>0</v>
      </c>
      <c r="CL109">
        <v>0</v>
      </c>
      <c r="CM109">
        <v>0</v>
      </c>
      <c r="CN109">
        <v>0</v>
      </c>
      <c r="CO109">
        <v>0</v>
      </c>
      <c r="CP109">
        <v>0</v>
      </c>
      <c r="CQ109">
        <v>0</v>
      </c>
      <c r="CR109">
        <v>0</v>
      </c>
      <c r="CS109">
        <v>0</v>
      </c>
      <c r="CT109">
        <v>0</v>
      </c>
      <c r="CU109">
        <v>0</v>
      </c>
      <c r="CV109">
        <v>0</v>
      </c>
      <c r="CW109">
        <v>0</v>
      </c>
      <c r="CX109">
        <v>0</v>
      </c>
      <c r="CY109">
        <v>0</v>
      </c>
      <c r="CZ109">
        <v>0</v>
      </c>
    </row>
    <row r="110" spans="6:104" x14ac:dyDescent="0.25">
      <c r="F110">
        <v>0</v>
      </c>
      <c r="G110">
        <v>0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0</v>
      </c>
      <c r="O110">
        <v>0</v>
      </c>
      <c r="P110">
        <v>0</v>
      </c>
      <c r="Q110">
        <v>0</v>
      </c>
      <c r="R110">
        <v>0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  <c r="AS110">
        <v>0</v>
      </c>
      <c r="AT110">
        <v>0</v>
      </c>
      <c r="AU110">
        <v>0</v>
      </c>
      <c r="AV110">
        <v>0</v>
      </c>
      <c r="AW110">
        <v>0</v>
      </c>
      <c r="AX110">
        <v>0</v>
      </c>
      <c r="AY110">
        <v>0</v>
      </c>
      <c r="AZ110">
        <v>0</v>
      </c>
      <c r="BA110">
        <v>0</v>
      </c>
      <c r="BB110">
        <v>0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Q110">
        <v>0</v>
      </c>
      <c r="BR110">
        <v>0</v>
      </c>
      <c r="BS110">
        <v>0</v>
      </c>
      <c r="BT110">
        <v>0</v>
      </c>
      <c r="BU110">
        <v>0</v>
      </c>
      <c r="BV110">
        <v>0</v>
      </c>
      <c r="BW110">
        <v>0</v>
      </c>
      <c r="BX110">
        <v>0</v>
      </c>
      <c r="BY110">
        <v>0</v>
      </c>
      <c r="BZ110">
        <v>0</v>
      </c>
      <c r="CA110">
        <v>0</v>
      </c>
      <c r="CB110">
        <v>0</v>
      </c>
      <c r="CC110">
        <v>0</v>
      </c>
      <c r="CD110">
        <v>0</v>
      </c>
      <c r="CE110">
        <v>0</v>
      </c>
      <c r="CF110">
        <v>0</v>
      </c>
      <c r="CG110">
        <v>0</v>
      </c>
      <c r="CH110">
        <v>0</v>
      </c>
      <c r="CI110">
        <v>0</v>
      </c>
      <c r="CJ110">
        <v>0</v>
      </c>
      <c r="CK110">
        <v>0</v>
      </c>
      <c r="CL110">
        <v>0</v>
      </c>
      <c r="CM110">
        <v>0</v>
      </c>
      <c r="CN110">
        <v>0</v>
      </c>
      <c r="CO110">
        <v>0</v>
      </c>
      <c r="CP110">
        <v>0</v>
      </c>
      <c r="CQ110">
        <v>0</v>
      </c>
      <c r="CR110">
        <v>0</v>
      </c>
      <c r="CS110">
        <v>0</v>
      </c>
      <c r="CT110">
        <v>0</v>
      </c>
      <c r="CU110">
        <v>0</v>
      </c>
      <c r="CV110">
        <v>0</v>
      </c>
      <c r="CW110">
        <v>0</v>
      </c>
      <c r="CX110">
        <v>0</v>
      </c>
      <c r="CY110">
        <v>0</v>
      </c>
      <c r="CZ110">
        <v>0</v>
      </c>
    </row>
    <row r="111" spans="6:104" x14ac:dyDescent="0.25">
      <c r="F111">
        <v>0</v>
      </c>
      <c r="G111">
        <v>0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0</v>
      </c>
      <c r="O111">
        <v>0</v>
      </c>
      <c r="P111">
        <v>0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  <c r="AS111">
        <v>0</v>
      </c>
      <c r="AT111">
        <v>0</v>
      </c>
      <c r="AU111">
        <v>0</v>
      </c>
      <c r="AV111">
        <v>0</v>
      </c>
      <c r="AW111">
        <v>0</v>
      </c>
      <c r="AX111">
        <v>0</v>
      </c>
      <c r="AY111">
        <v>0</v>
      </c>
      <c r="AZ111">
        <v>0</v>
      </c>
      <c r="BA111">
        <v>0</v>
      </c>
      <c r="BB111">
        <v>0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0</v>
      </c>
      <c r="BL111">
        <v>0</v>
      </c>
      <c r="BM111">
        <v>0</v>
      </c>
      <c r="BN111">
        <v>0</v>
      </c>
      <c r="BO111">
        <v>0</v>
      </c>
      <c r="BP111">
        <v>0</v>
      </c>
      <c r="BQ111">
        <v>0</v>
      </c>
      <c r="BR111">
        <v>0</v>
      </c>
      <c r="BS111">
        <v>0</v>
      </c>
      <c r="BT111">
        <v>0</v>
      </c>
      <c r="BU111">
        <v>0</v>
      </c>
      <c r="BV111">
        <v>0</v>
      </c>
      <c r="BW111">
        <v>0</v>
      </c>
      <c r="BX111">
        <v>0</v>
      </c>
      <c r="BY111">
        <v>0</v>
      </c>
      <c r="BZ111">
        <v>0</v>
      </c>
      <c r="CA111">
        <v>0</v>
      </c>
      <c r="CB111">
        <v>0</v>
      </c>
      <c r="CC111">
        <v>0</v>
      </c>
      <c r="CD111">
        <v>0</v>
      </c>
      <c r="CE111">
        <v>0</v>
      </c>
      <c r="CF111">
        <v>0</v>
      </c>
      <c r="CG111">
        <v>0</v>
      </c>
      <c r="CH111">
        <v>0</v>
      </c>
      <c r="CI111">
        <v>0</v>
      </c>
      <c r="CJ111">
        <v>0</v>
      </c>
      <c r="CK111">
        <v>0</v>
      </c>
      <c r="CL111">
        <v>0</v>
      </c>
      <c r="CM111">
        <v>0</v>
      </c>
      <c r="CN111">
        <v>0</v>
      </c>
      <c r="CO111">
        <v>0</v>
      </c>
      <c r="CP111">
        <v>0</v>
      </c>
      <c r="CQ111">
        <v>0</v>
      </c>
      <c r="CR111">
        <v>0</v>
      </c>
      <c r="CS111">
        <v>0</v>
      </c>
      <c r="CT111">
        <v>0</v>
      </c>
      <c r="CU111">
        <v>0</v>
      </c>
      <c r="CV111">
        <v>0</v>
      </c>
      <c r="CW111">
        <v>0</v>
      </c>
      <c r="CX111">
        <v>0</v>
      </c>
      <c r="CY111">
        <v>0</v>
      </c>
      <c r="CZ111">
        <v>0</v>
      </c>
    </row>
    <row r="112" spans="6:104" x14ac:dyDescent="0.25">
      <c r="F112">
        <v>0</v>
      </c>
      <c r="G112">
        <v>0</v>
      </c>
      <c r="H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0</v>
      </c>
      <c r="O112">
        <v>0</v>
      </c>
      <c r="P112">
        <v>0</v>
      </c>
      <c r="Q112">
        <v>0</v>
      </c>
      <c r="R112">
        <v>0</v>
      </c>
      <c r="S112">
        <v>0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F112">
        <v>0</v>
      </c>
      <c r="AG112">
        <v>0</v>
      </c>
      <c r="AH112">
        <v>0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  <c r="AS112">
        <v>0</v>
      </c>
      <c r="AT112">
        <v>0</v>
      </c>
      <c r="AU112">
        <v>0</v>
      </c>
      <c r="AV112">
        <v>0</v>
      </c>
      <c r="AW112">
        <v>0</v>
      </c>
      <c r="AX112">
        <v>0</v>
      </c>
      <c r="AY112">
        <v>0</v>
      </c>
      <c r="AZ112">
        <v>0</v>
      </c>
      <c r="BA112">
        <v>0</v>
      </c>
      <c r="BB112">
        <v>0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0</v>
      </c>
      <c r="BL112">
        <v>0</v>
      </c>
      <c r="BM112">
        <v>0</v>
      </c>
      <c r="BN112">
        <v>0</v>
      </c>
      <c r="BO112">
        <v>0</v>
      </c>
      <c r="BP112">
        <v>0</v>
      </c>
      <c r="BQ112">
        <v>0</v>
      </c>
      <c r="BR112">
        <v>0</v>
      </c>
      <c r="BS112">
        <v>0</v>
      </c>
      <c r="BT112">
        <v>0</v>
      </c>
      <c r="BU112">
        <v>0</v>
      </c>
      <c r="BV112">
        <v>0</v>
      </c>
      <c r="BW112">
        <v>0</v>
      </c>
      <c r="BX112">
        <v>0</v>
      </c>
      <c r="BY112">
        <v>0</v>
      </c>
      <c r="BZ112">
        <v>0</v>
      </c>
      <c r="CA112">
        <v>0</v>
      </c>
      <c r="CB112">
        <v>0</v>
      </c>
      <c r="CC112">
        <v>0</v>
      </c>
      <c r="CD112">
        <v>0</v>
      </c>
      <c r="CE112">
        <v>0</v>
      </c>
      <c r="CF112">
        <v>0</v>
      </c>
      <c r="CG112">
        <v>0</v>
      </c>
      <c r="CH112">
        <v>0</v>
      </c>
      <c r="CI112">
        <v>0</v>
      </c>
      <c r="CJ112">
        <v>0</v>
      </c>
      <c r="CK112">
        <v>0</v>
      </c>
      <c r="CL112">
        <v>0</v>
      </c>
      <c r="CM112">
        <v>0</v>
      </c>
      <c r="CN112">
        <v>0</v>
      </c>
      <c r="CO112">
        <v>0</v>
      </c>
      <c r="CP112">
        <v>0</v>
      </c>
      <c r="CQ112">
        <v>0</v>
      </c>
      <c r="CR112">
        <v>0</v>
      </c>
      <c r="CS112">
        <v>0</v>
      </c>
      <c r="CT112">
        <v>0</v>
      </c>
      <c r="CU112">
        <v>0</v>
      </c>
      <c r="CV112">
        <v>0</v>
      </c>
      <c r="CW112">
        <v>0</v>
      </c>
      <c r="CX112">
        <v>0</v>
      </c>
      <c r="CY112">
        <v>0</v>
      </c>
      <c r="CZ112">
        <v>0</v>
      </c>
    </row>
    <row r="113" spans="6:104" x14ac:dyDescent="0.25">
      <c r="F113">
        <v>0</v>
      </c>
      <c r="G113">
        <v>0</v>
      </c>
      <c r="H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0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  <c r="AS113">
        <v>0</v>
      </c>
      <c r="AT113">
        <v>0</v>
      </c>
      <c r="AU113">
        <v>0</v>
      </c>
      <c r="AV113">
        <v>0</v>
      </c>
      <c r="AW113">
        <v>0</v>
      </c>
      <c r="AX113">
        <v>0</v>
      </c>
      <c r="AY113">
        <v>0</v>
      </c>
      <c r="AZ113">
        <v>0</v>
      </c>
      <c r="BA113">
        <v>0</v>
      </c>
      <c r="BB113">
        <v>0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0</v>
      </c>
      <c r="BK113">
        <v>0</v>
      </c>
      <c r="BL113">
        <v>0</v>
      </c>
      <c r="BM113">
        <v>0</v>
      </c>
      <c r="BN113">
        <v>0</v>
      </c>
      <c r="BO113">
        <v>0</v>
      </c>
      <c r="BP113">
        <v>0</v>
      </c>
      <c r="BQ113">
        <v>0</v>
      </c>
      <c r="BR113">
        <v>0</v>
      </c>
      <c r="BS113">
        <v>0</v>
      </c>
      <c r="BT113">
        <v>0</v>
      </c>
      <c r="BU113">
        <v>0</v>
      </c>
      <c r="BV113">
        <v>0</v>
      </c>
      <c r="BW113">
        <v>0</v>
      </c>
      <c r="BX113">
        <v>0</v>
      </c>
      <c r="BY113">
        <v>0</v>
      </c>
      <c r="BZ113">
        <v>0</v>
      </c>
      <c r="CA113">
        <v>0</v>
      </c>
      <c r="CB113">
        <v>0</v>
      </c>
      <c r="CC113">
        <v>0</v>
      </c>
      <c r="CD113">
        <v>0</v>
      </c>
      <c r="CE113">
        <v>0</v>
      </c>
      <c r="CF113">
        <v>0</v>
      </c>
      <c r="CG113">
        <v>0</v>
      </c>
      <c r="CH113">
        <v>0</v>
      </c>
      <c r="CI113">
        <v>0</v>
      </c>
      <c r="CJ113">
        <v>0</v>
      </c>
      <c r="CK113">
        <v>0</v>
      </c>
      <c r="CL113">
        <v>0</v>
      </c>
      <c r="CM113">
        <v>0</v>
      </c>
      <c r="CN113">
        <v>0</v>
      </c>
      <c r="CO113">
        <v>0</v>
      </c>
      <c r="CP113">
        <v>0</v>
      </c>
      <c r="CQ113">
        <v>0</v>
      </c>
      <c r="CR113">
        <v>0</v>
      </c>
      <c r="CS113">
        <v>0</v>
      </c>
      <c r="CT113">
        <v>0</v>
      </c>
      <c r="CU113">
        <v>0</v>
      </c>
      <c r="CV113">
        <v>0</v>
      </c>
      <c r="CW113">
        <v>0</v>
      </c>
      <c r="CX113">
        <v>0</v>
      </c>
      <c r="CY113">
        <v>0</v>
      </c>
      <c r="CZ113">
        <v>0</v>
      </c>
    </row>
    <row r="114" spans="6:104" x14ac:dyDescent="0.25">
      <c r="F114">
        <v>0</v>
      </c>
      <c r="G114">
        <v>0</v>
      </c>
      <c r="H114">
        <v>0</v>
      </c>
      <c r="I114">
        <v>0</v>
      </c>
      <c r="J114">
        <v>0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>
        <v>0</v>
      </c>
      <c r="V114">
        <v>0</v>
      </c>
      <c r="W114">
        <v>0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  <c r="AS114">
        <v>0</v>
      </c>
      <c r="AT114">
        <v>0</v>
      </c>
      <c r="AU114">
        <v>0</v>
      </c>
      <c r="AV114">
        <v>0</v>
      </c>
      <c r="AW114">
        <v>0</v>
      </c>
      <c r="AX114">
        <v>0</v>
      </c>
      <c r="AY114">
        <v>0</v>
      </c>
      <c r="AZ114">
        <v>0</v>
      </c>
      <c r="BA114">
        <v>0</v>
      </c>
      <c r="BB114">
        <v>0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0</v>
      </c>
      <c r="BK114">
        <v>0</v>
      </c>
      <c r="BL114">
        <v>0</v>
      </c>
      <c r="BM114">
        <v>0</v>
      </c>
      <c r="BN114">
        <v>0</v>
      </c>
      <c r="BO114">
        <v>0</v>
      </c>
      <c r="BP114">
        <v>0</v>
      </c>
      <c r="BQ114">
        <v>0</v>
      </c>
      <c r="BR114">
        <v>0</v>
      </c>
      <c r="BS114">
        <v>0</v>
      </c>
      <c r="BT114">
        <v>0</v>
      </c>
      <c r="BU114">
        <v>0</v>
      </c>
      <c r="BV114">
        <v>0</v>
      </c>
      <c r="BW114">
        <v>0</v>
      </c>
      <c r="BX114">
        <v>0</v>
      </c>
      <c r="BY114">
        <v>0</v>
      </c>
      <c r="BZ114">
        <v>0</v>
      </c>
      <c r="CA114">
        <v>0</v>
      </c>
      <c r="CB114">
        <v>0</v>
      </c>
      <c r="CC114">
        <v>0</v>
      </c>
      <c r="CD114">
        <v>0</v>
      </c>
      <c r="CE114">
        <v>0</v>
      </c>
      <c r="CF114">
        <v>0</v>
      </c>
      <c r="CG114">
        <v>0</v>
      </c>
      <c r="CH114">
        <v>0</v>
      </c>
      <c r="CI114">
        <v>0</v>
      </c>
      <c r="CJ114">
        <v>0</v>
      </c>
      <c r="CK114">
        <v>0</v>
      </c>
      <c r="CL114">
        <v>0</v>
      </c>
      <c r="CM114">
        <v>0</v>
      </c>
      <c r="CN114">
        <v>0</v>
      </c>
      <c r="CO114">
        <v>0</v>
      </c>
      <c r="CP114">
        <v>0</v>
      </c>
      <c r="CQ114">
        <v>0</v>
      </c>
      <c r="CR114">
        <v>0</v>
      </c>
      <c r="CS114">
        <v>0</v>
      </c>
      <c r="CT114">
        <v>0</v>
      </c>
      <c r="CU114">
        <v>0</v>
      </c>
      <c r="CV114">
        <v>0</v>
      </c>
      <c r="CW114">
        <v>0</v>
      </c>
      <c r="CX114">
        <v>0</v>
      </c>
      <c r="CY114">
        <v>0</v>
      </c>
      <c r="CZ114">
        <v>0</v>
      </c>
    </row>
    <row r="115" spans="6:104" x14ac:dyDescent="0.25">
      <c r="F115">
        <v>0</v>
      </c>
      <c r="G115">
        <v>0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0</v>
      </c>
      <c r="O115">
        <v>0</v>
      </c>
      <c r="P115">
        <v>0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  <c r="AS115">
        <v>0</v>
      </c>
      <c r="AT115">
        <v>0</v>
      </c>
      <c r="AU115">
        <v>0</v>
      </c>
      <c r="AV115">
        <v>0</v>
      </c>
      <c r="AW115">
        <v>0</v>
      </c>
      <c r="AX115">
        <v>0</v>
      </c>
      <c r="AY115">
        <v>0</v>
      </c>
      <c r="AZ115">
        <v>0</v>
      </c>
      <c r="BA115">
        <v>0</v>
      </c>
      <c r="BB115">
        <v>0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0</v>
      </c>
      <c r="BL115">
        <v>0</v>
      </c>
      <c r="BM115">
        <v>0</v>
      </c>
      <c r="BN115">
        <v>0</v>
      </c>
      <c r="BO115">
        <v>0</v>
      </c>
      <c r="BP115">
        <v>0</v>
      </c>
      <c r="BQ115">
        <v>0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0</v>
      </c>
      <c r="BX115">
        <v>0</v>
      </c>
      <c r="BY115">
        <v>0</v>
      </c>
      <c r="BZ115">
        <v>0</v>
      </c>
      <c r="CA115">
        <v>0</v>
      </c>
      <c r="CB115">
        <v>0</v>
      </c>
      <c r="CC115">
        <v>0</v>
      </c>
      <c r="CD115">
        <v>0</v>
      </c>
      <c r="CE115">
        <v>0</v>
      </c>
      <c r="CF115">
        <v>0</v>
      </c>
      <c r="CG115">
        <v>0</v>
      </c>
      <c r="CH115">
        <v>0</v>
      </c>
      <c r="CI115">
        <v>0</v>
      </c>
      <c r="CJ115">
        <v>0</v>
      </c>
      <c r="CK115">
        <v>0</v>
      </c>
      <c r="CL115">
        <v>0</v>
      </c>
      <c r="CM115">
        <v>0</v>
      </c>
      <c r="CN115">
        <v>0</v>
      </c>
      <c r="CO115">
        <v>0</v>
      </c>
      <c r="CP115">
        <v>0</v>
      </c>
      <c r="CQ115">
        <v>0</v>
      </c>
      <c r="CR115">
        <v>0</v>
      </c>
      <c r="CS115">
        <v>0</v>
      </c>
      <c r="CT115">
        <v>0</v>
      </c>
      <c r="CU115">
        <v>0</v>
      </c>
      <c r="CV115">
        <v>0</v>
      </c>
      <c r="CW115">
        <v>0</v>
      </c>
      <c r="CX115">
        <v>0</v>
      </c>
      <c r="CY115">
        <v>0</v>
      </c>
      <c r="CZ115">
        <v>0</v>
      </c>
    </row>
    <row r="116" spans="6:104" x14ac:dyDescent="0.25">
      <c r="F116">
        <v>0</v>
      </c>
      <c r="G116">
        <v>0</v>
      </c>
      <c r="H116">
        <v>0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0</v>
      </c>
      <c r="O116">
        <v>0</v>
      </c>
      <c r="P116">
        <v>0</v>
      </c>
      <c r="Q116">
        <v>0</v>
      </c>
      <c r="R116">
        <v>0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0</v>
      </c>
      <c r="Z116">
        <v>0</v>
      </c>
      <c r="AA116">
        <v>0</v>
      </c>
      <c r="AB116">
        <v>0</v>
      </c>
      <c r="AC116">
        <v>0</v>
      </c>
      <c r="AD116">
        <v>0</v>
      </c>
      <c r="AE116">
        <v>0</v>
      </c>
      <c r="AF116">
        <v>0</v>
      </c>
      <c r="AG116">
        <v>0</v>
      </c>
      <c r="AH116">
        <v>0</v>
      </c>
      <c r="AI116">
        <v>0</v>
      </c>
      <c r="AJ116">
        <v>0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  <c r="AS116">
        <v>0</v>
      </c>
      <c r="AT116">
        <v>0</v>
      </c>
      <c r="AU116">
        <v>0</v>
      </c>
      <c r="AV116">
        <v>0</v>
      </c>
      <c r="AW116">
        <v>0</v>
      </c>
      <c r="AX116">
        <v>0</v>
      </c>
      <c r="AY116">
        <v>0</v>
      </c>
      <c r="AZ116">
        <v>0</v>
      </c>
      <c r="BA116">
        <v>0</v>
      </c>
      <c r="BB116">
        <v>0</v>
      </c>
      <c r="BC116">
        <v>0</v>
      </c>
      <c r="BD116">
        <v>0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0</v>
      </c>
      <c r="BK116">
        <v>0</v>
      </c>
      <c r="BL116">
        <v>0</v>
      </c>
      <c r="BM116">
        <v>0</v>
      </c>
      <c r="BN116">
        <v>0</v>
      </c>
      <c r="BO116">
        <v>0</v>
      </c>
      <c r="BP116">
        <v>0</v>
      </c>
      <c r="BQ116">
        <v>0</v>
      </c>
      <c r="BR116">
        <v>0</v>
      </c>
      <c r="BS116">
        <v>0</v>
      </c>
      <c r="BT116">
        <v>0</v>
      </c>
      <c r="BU116">
        <v>0</v>
      </c>
      <c r="BV116">
        <v>0</v>
      </c>
      <c r="BW116">
        <v>0</v>
      </c>
      <c r="BX116">
        <v>0</v>
      </c>
      <c r="BY116">
        <v>0</v>
      </c>
      <c r="BZ116">
        <v>0</v>
      </c>
      <c r="CA116">
        <v>0</v>
      </c>
      <c r="CB116">
        <v>0</v>
      </c>
      <c r="CC116">
        <v>0</v>
      </c>
      <c r="CD116">
        <v>0</v>
      </c>
      <c r="CE116">
        <v>0</v>
      </c>
      <c r="CF116">
        <v>0</v>
      </c>
      <c r="CG116">
        <v>0</v>
      </c>
      <c r="CH116">
        <v>0</v>
      </c>
      <c r="CI116">
        <v>0</v>
      </c>
      <c r="CJ116">
        <v>0</v>
      </c>
      <c r="CK116">
        <v>0</v>
      </c>
      <c r="CL116">
        <v>0</v>
      </c>
      <c r="CM116">
        <v>0</v>
      </c>
      <c r="CN116">
        <v>0</v>
      </c>
      <c r="CO116">
        <v>0</v>
      </c>
      <c r="CP116">
        <v>0</v>
      </c>
      <c r="CQ116">
        <v>0</v>
      </c>
      <c r="CR116">
        <v>0</v>
      </c>
      <c r="CS116">
        <v>0</v>
      </c>
      <c r="CT116">
        <v>0</v>
      </c>
      <c r="CU116">
        <v>0</v>
      </c>
      <c r="CV116">
        <v>0</v>
      </c>
      <c r="CW116">
        <v>0</v>
      </c>
      <c r="CX116">
        <v>0</v>
      </c>
      <c r="CY116">
        <v>0</v>
      </c>
      <c r="CZ116">
        <v>0</v>
      </c>
    </row>
    <row r="117" spans="6:104" x14ac:dyDescent="0.25">
      <c r="F117">
        <v>0</v>
      </c>
      <c r="G117">
        <v>0</v>
      </c>
      <c r="H117">
        <v>0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0</v>
      </c>
      <c r="O117">
        <v>0</v>
      </c>
      <c r="P117">
        <v>0</v>
      </c>
      <c r="Q117">
        <v>0</v>
      </c>
      <c r="R117">
        <v>0</v>
      </c>
      <c r="S117">
        <v>0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0</v>
      </c>
      <c r="Z117">
        <v>0</v>
      </c>
      <c r="AA117">
        <v>0</v>
      </c>
      <c r="AB117">
        <v>0</v>
      </c>
      <c r="AC117">
        <v>0</v>
      </c>
      <c r="AD117">
        <v>0</v>
      </c>
      <c r="AE117">
        <v>0</v>
      </c>
      <c r="AF117">
        <v>0</v>
      </c>
      <c r="AG117">
        <v>0</v>
      </c>
      <c r="AH117">
        <v>0</v>
      </c>
      <c r="AI117">
        <v>0</v>
      </c>
      <c r="AJ117">
        <v>0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  <c r="AS117">
        <v>0</v>
      </c>
      <c r="AT117">
        <v>0</v>
      </c>
      <c r="AU117">
        <v>0</v>
      </c>
      <c r="AV117">
        <v>0</v>
      </c>
      <c r="AW117">
        <v>0</v>
      </c>
      <c r="AX117">
        <v>0</v>
      </c>
      <c r="AY117">
        <v>0</v>
      </c>
      <c r="AZ117">
        <v>0</v>
      </c>
      <c r="BA117">
        <v>0</v>
      </c>
      <c r="BB117">
        <v>0</v>
      </c>
      <c r="BC117">
        <v>0</v>
      </c>
      <c r="BD117">
        <v>0</v>
      </c>
      <c r="BE117">
        <v>0</v>
      </c>
      <c r="BF117">
        <v>0</v>
      </c>
      <c r="BG117">
        <v>0</v>
      </c>
      <c r="BH117">
        <v>0</v>
      </c>
      <c r="BI117">
        <v>0</v>
      </c>
      <c r="BJ117">
        <v>0</v>
      </c>
      <c r="BK117">
        <v>0</v>
      </c>
      <c r="BL117">
        <v>0</v>
      </c>
      <c r="BM117">
        <v>0</v>
      </c>
      <c r="BN117">
        <v>0</v>
      </c>
      <c r="BO117">
        <v>0</v>
      </c>
      <c r="BP117">
        <v>0</v>
      </c>
      <c r="BQ117">
        <v>0</v>
      </c>
      <c r="BR117">
        <v>0</v>
      </c>
      <c r="BS117">
        <v>0</v>
      </c>
      <c r="BT117">
        <v>0</v>
      </c>
      <c r="BU117">
        <v>0</v>
      </c>
      <c r="BV117">
        <v>0</v>
      </c>
      <c r="BW117">
        <v>0</v>
      </c>
      <c r="BX117">
        <v>0</v>
      </c>
      <c r="BY117">
        <v>0</v>
      </c>
      <c r="BZ117">
        <v>0</v>
      </c>
      <c r="CA117">
        <v>0</v>
      </c>
      <c r="CB117">
        <v>0</v>
      </c>
      <c r="CC117">
        <v>0</v>
      </c>
      <c r="CD117">
        <v>0</v>
      </c>
      <c r="CE117">
        <v>0</v>
      </c>
      <c r="CF117">
        <v>0</v>
      </c>
      <c r="CG117">
        <v>0</v>
      </c>
      <c r="CH117">
        <v>0</v>
      </c>
      <c r="CI117">
        <v>0</v>
      </c>
      <c r="CJ117">
        <v>0</v>
      </c>
      <c r="CK117">
        <v>0</v>
      </c>
      <c r="CL117">
        <v>0</v>
      </c>
      <c r="CM117">
        <v>0</v>
      </c>
      <c r="CN117">
        <v>0</v>
      </c>
      <c r="CO117">
        <v>0</v>
      </c>
      <c r="CP117">
        <v>0</v>
      </c>
      <c r="CQ117">
        <v>0</v>
      </c>
      <c r="CR117">
        <v>0</v>
      </c>
      <c r="CS117">
        <v>0</v>
      </c>
      <c r="CT117">
        <v>0</v>
      </c>
      <c r="CU117">
        <v>0</v>
      </c>
      <c r="CV117">
        <v>0</v>
      </c>
      <c r="CW117">
        <v>0</v>
      </c>
      <c r="CX117">
        <v>0</v>
      </c>
      <c r="CY117">
        <v>0</v>
      </c>
      <c r="CZ117">
        <v>0</v>
      </c>
    </row>
    <row r="118" spans="6:104" x14ac:dyDescent="0.25">
      <c r="F118">
        <v>0</v>
      </c>
      <c r="G118">
        <v>0</v>
      </c>
      <c r="H118">
        <v>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0</v>
      </c>
      <c r="O118">
        <v>0</v>
      </c>
      <c r="P118">
        <v>0</v>
      </c>
      <c r="Q118">
        <v>0</v>
      </c>
      <c r="R118">
        <v>0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0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  <c r="AS118">
        <v>0</v>
      </c>
      <c r="AT118">
        <v>0</v>
      </c>
      <c r="AU118">
        <v>0</v>
      </c>
      <c r="AV118">
        <v>0</v>
      </c>
      <c r="AW118">
        <v>0</v>
      </c>
      <c r="AX118">
        <v>0</v>
      </c>
      <c r="AY118">
        <v>0</v>
      </c>
      <c r="AZ118">
        <v>0</v>
      </c>
      <c r="BA118">
        <v>0</v>
      </c>
      <c r="BB118">
        <v>0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0</v>
      </c>
      <c r="BM118">
        <v>0</v>
      </c>
      <c r="BN118">
        <v>0</v>
      </c>
      <c r="BO118">
        <v>0</v>
      </c>
      <c r="BP118">
        <v>0</v>
      </c>
      <c r="BQ118">
        <v>0</v>
      </c>
      <c r="BR118">
        <v>0</v>
      </c>
      <c r="BS118">
        <v>0</v>
      </c>
      <c r="BT118">
        <v>0</v>
      </c>
      <c r="BU118">
        <v>0</v>
      </c>
      <c r="BV118">
        <v>0</v>
      </c>
      <c r="BW118">
        <v>0</v>
      </c>
      <c r="BX118">
        <v>0</v>
      </c>
      <c r="BY118">
        <v>0</v>
      </c>
      <c r="BZ118">
        <v>0</v>
      </c>
      <c r="CA118">
        <v>0</v>
      </c>
      <c r="CB118">
        <v>0</v>
      </c>
      <c r="CC118">
        <v>0</v>
      </c>
      <c r="CD118">
        <v>0</v>
      </c>
      <c r="CE118">
        <v>0</v>
      </c>
      <c r="CF118">
        <v>0</v>
      </c>
      <c r="CG118">
        <v>0</v>
      </c>
      <c r="CH118">
        <v>0</v>
      </c>
      <c r="CI118">
        <v>0</v>
      </c>
      <c r="CJ118">
        <v>0</v>
      </c>
      <c r="CK118">
        <v>0</v>
      </c>
      <c r="CL118">
        <v>0</v>
      </c>
      <c r="CM118">
        <v>0</v>
      </c>
      <c r="CN118">
        <v>0</v>
      </c>
      <c r="CO118">
        <v>0</v>
      </c>
      <c r="CP118">
        <v>0</v>
      </c>
      <c r="CQ118">
        <v>0</v>
      </c>
      <c r="CR118">
        <v>0</v>
      </c>
      <c r="CS118">
        <v>0</v>
      </c>
      <c r="CT118">
        <v>0</v>
      </c>
      <c r="CU118">
        <v>0</v>
      </c>
      <c r="CV118">
        <v>0</v>
      </c>
      <c r="CW118">
        <v>0</v>
      </c>
      <c r="CX118">
        <v>0</v>
      </c>
      <c r="CY118">
        <v>0</v>
      </c>
      <c r="CZ118">
        <v>0</v>
      </c>
    </row>
    <row r="119" spans="6:104" x14ac:dyDescent="0.25">
      <c r="F119">
        <v>0</v>
      </c>
      <c r="G119">
        <v>0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0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0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  <c r="AS119">
        <v>0</v>
      </c>
      <c r="AT119">
        <v>0</v>
      </c>
      <c r="AU119">
        <v>0</v>
      </c>
      <c r="AV119">
        <v>0</v>
      </c>
      <c r="AW119">
        <v>0</v>
      </c>
      <c r="AX119">
        <v>0</v>
      </c>
      <c r="AY119">
        <v>0</v>
      </c>
      <c r="AZ119">
        <v>0</v>
      </c>
      <c r="BA119">
        <v>0</v>
      </c>
      <c r="BB119">
        <v>0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0</v>
      </c>
      <c r="BL119">
        <v>0</v>
      </c>
      <c r="BM119">
        <v>0</v>
      </c>
      <c r="BN119">
        <v>0</v>
      </c>
      <c r="BO119">
        <v>0</v>
      </c>
      <c r="BP119">
        <v>0</v>
      </c>
      <c r="BQ119">
        <v>0</v>
      </c>
      <c r="BR119">
        <v>0</v>
      </c>
      <c r="BS119">
        <v>0</v>
      </c>
      <c r="BT119">
        <v>0</v>
      </c>
      <c r="BU119">
        <v>0</v>
      </c>
      <c r="BV119">
        <v>0</v>
      </c>
      <c r="BW119">
        <v>0</v>
      </c>
      <c r="BX119">
        <v>0</v>
      </c>
      <c r="BY119">
        <v>0</v>
      </c>
      <c r="BZ119">
        <v>0</v>
      </c>
      <c r="CA119">
        <v>0</v>
      </c>
      <c r="CB119">
        <v>0</v>
      </c>
      <c r="CC119">
        <v>0</v>
      </c>
      <c r="CD119">
        <v>0</v>
      </c>
      <c r="CE119">
        <v>0</v>
      </c>
      <c r="CF119">
        <v>0</v>
      </c>
      <c r="CG119">
        <v>0</v>
      </c>
      <c r="CH119">
        <v>0</v>
      </c>
      <c r="CI119">
        <v>0</v>
      </c>
      <c r="CJ119">
        <v>0</v>
      </c>
      <c r="CK119">
        <v>0</v>
      </c>
      <c r="CL119">
        <v>0</v>
      </c>
      <c r="CM119">
        <v>0</v>
      </c>
      <c r="CN119">
        <v>0</v>
      </c>
      <c r="CO119">
        <v>0</v>
      </c>
      <c r="CP119">
        <v>0</v>
      </c>
      <c r="CQ119">
        <v>0</v>
      </c>
      <c r="CR119">
        <v>0</v>
      </c>
      <c r="CS119">
        <v>0</v>
      </c>
      <c r="CT119">
        <v>0</v>
      </c>
      <c r="CU119">
        <v>0</v>
      </c>
      <c r="CV119">
        <v>0</v>
      </c>
      <c r="CW119">
        <v>0</v>
      </c>
      <c r="CX119">
        <v>0</v>
      </c>
      <c r="CY119">
        <v>0</v>
      </c>
      <c r="CZ119">
        <v>0</v>
      </c>
    </row>
    <row r="120" spans="6:104" x14ac:dyDescent="0.25">
      <c r="F120">
        <v>0</v>
      </c>
      <c r="G120">
        <v>0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>
        <v>0</v>
      </c>
      <c r="AT120">
        <v>0</v>
      </c>
      <c r="AU120">
        <v>0</v>
      </c>
      <c r="AV120">
        <v>0</v>
      </c>
      <c r="AW120">
        <v>0</v>
      </c>
      <c r="AX120">
        <v>0</v>
      </c>
      <c r="AY120">
        <v>0</v>
      </c>
      <c r="AZ120">
        <v>0</v>
      </c>
      <c r="BA120">
        <v>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0</v>
      </c>
      <c r="BM120">
        <v>0</v>
      </c>
      <c r="BN120">
        <v>0</v>
      </c>
      <c r="BO120">
        <v>0</v>
      </c>
      <c r="BP120">
        <v>0</v>
      </c>
      <c r="BQ120">
        <v>0</v>
      </c>
      <c r="BR120">
        <v>0</v>
      </c>
      <c r="BS120">
        <v>0</v>
      </c>
      <c r="BT120">
        <v>0</v>
      </c>
      <c r="BU120">
        <v>0</v>
      </c>
      <c r="BV120">
        <v>0</v>
      </c>
      <c r="BW120">
        <v>0</v>
      </c>
      <c r="BX120">
        <v>0</v>
      </c>
      <c r="BY120">
        <v>0</v>
      </c>
      <c r="BZ120">
        <v>0</v>
      </c>
      <c r="CA120">
        <v>0</v>
      </c>
      <c r="CB120">
        <v>0</v>
      </c>
      <c r="CC120">
        <v>0</v>
      </c>
      <c r="CD120">
        <v>0</v>
      </c>
      <c r="CE120">
        <v>0</v>
      </c>
      <c r="CF120">
        <v>0</v>
      </c>
      <c r="CG120">
        <v>0</v>
      </c>
      <c r="CH120">
        <v>0</v>
      </c>
      <c r="CI120">
        <v>0</v>
      </c>
      <c r="CJ120">
        <v>0</v>
      </c>
      <c r="CK120">
        <v>0</v>
      </c>
      <c r="CL120">
        <v>0</v>
      </c>
      <c r="CM120">
        <v>0</v>
      </c>
      <c r="CN120">
        <v>0</v>
      </c>
      <c r="CO120">
        <v>0</v>
      </c>
      <c r="CP120">
        <v>0</v>
      </c>
      <c r="CQ120">
        <v>0</v>
      </c>
      <c r="CR120">
        <v>0</v>
      </c>
      <c r="CS120">
        <v>0</v>
      </c>
      <c r="CT120">
        <v>0</v>
      </c>
      <c r="CU120">
        <v>0</v>
      </c>
      <c r="CV120">
        <v>0</v>
      </c>
      <c r="CW120">
        <v>0</v>
      </c>
      <c r="CX120">
        <v>0</v>
      </c>
      <c r="CY120">
        <v>0</v>
      </c>
      <c r="CZ120">
        <v>0</v>
      </c>
    </row>
    <row r="121" spans="6:104" x14ac:dyDescent="0.25">
      <c r="F121">
        <v>0</v>
      </c>
      <c r="G121">
        <v>0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  <c r="P121">
        <v>0</v>
      </c>
      <c r="Q121">
        <v>0</v>
      </c>
      <c r="R121">
        <v>0</v>
      </c>
      <c r="S121">
        <v>0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F121">
        <v>0</v>
      </c>
      <c r="AG121">
        <v>0</v>
      </c>
      <c r="AH121">
        <v>0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  <c r="AS121">
        <v>0</v>
      </c>
      <c r="AT121">
        <v>0</v>
      </c>
      <c r="AU121">
        <v>0</v>
      </c>
      <c r="AV121">
        <v>0</v>
      </c>
      <c r="AW121">
        <v>0</v>
      </c>
      <c r="AX121">
        <v>0</v>
      </c>
      <c r="AY121">
        <v>0</v>
      </c>
      <c r="AZ121">
        <v>0</v>
      </c>
      <c r="BA121">
        <v>0</v>
      </c>
      <c r="BB121">
        <v>0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0</v>
      </c>
      <c r="BN121">
        <v>0</v>
      </c>
      <c r="BO121">
        <v>0</v>
      </c>
      <c r="BP121">
        <v>0</v>
      </c>
      <c r="BQ121">
        <v>0</v>
      </c>
      <c r="BR121">
        <v>0</v>
      </c>
      <c r="BS121">
        <v>0</v>
      </c>
      <c r="BT121">
        <v>0</v>
      </c>
      <c r="BU121">
        <v>0</v>
      </c>
      <c r="BV121">
        <v>0</v>
      </c>
      <c r="BW121">
        <v>0</v>
      </c>
      <c r="BX121">
        <v>0</v>
      </c>
      <c r="BY121">
        <v>0</v>
      </c>
      <c r="BZ121">
        <v>0</v>
      </c>
      <c r="CA121">
        <v>0</v>
      </c>
      <c r="CB121">
        <v>0</v>
      </c>
      <c r="CC121">
        <v>0</v>
      </c>
      <c r="CD121">
        <v>0</v>
      </c>
      <c r="CE121">
        <v>0</v>
      </c>
      <c r="CF121">
        <v>0</v>
      </c>
      <c r="CG121">
        <v>0</v>
      </c>
      <c r="CH121">
        <v>0</v>
      </c>
      <c r="CI121">
        <v>0</v>
      </c>
      <c r="CJ121">
        <v>0</v>
      </c>
      <c r="CK121">
        <v>0</v>
      </c>
      <c r="CL121">
        <v>0</v>
      </c>
      <c r="CM121">
        <v>0</v>
      </c>
      <c r="CN121">
        <v>0</v>
      </c>
      <c r="CO121">
        <v>0</v>
      </c>
      <c r="CP121">
        <v>0</v>
      </c>
      <c r="CQ121">
        <v>0</v>
      </c>
      <c r="CR121">
        <v>0</v>
      </c>
      <c r="CS121">
        <v>0</v>
      </c>
      <c r="CT121">
        <v>0</v>
      </c>
      <c r="CU121">
        <v>0</v>
      </c>
      <c r="CV121">
        <v>0</v>
      </c>
      <c r="CW121">
        <v>0</v>
      </c>
      <c r="CX121">
        <v>0</v>
      </c>
      <c r="CY121">
        <v>0</v>
      </c>
      <c r="CZ121">
        <v>0</v>
      </c>
    </row>
    <row r="122" spans="6:104" x14ac:dyDescent="0.25">
      <c r="F122">
        <v>0</v>
      </c>
      <c r="G122">
        <v>0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0</v>
      </c>
      <c r="O122">
        <v>0</v>
      </c>
      <c r="P122">
        <v>0</v>
      </c>
      <c r="Q122">
        <v>0</v>
      </c>
      <c r="R122">
        <v>0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0</v>
      </c>
      <c r="AJ122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  <c r="AS122">
        <v>0</v>
      </c>
      <c r="AT122">
        <v>0</v>
      </c>
      <c r="AU122">
        <v>0</v>
      </c>
      <c r="AV122">
        <v>0</v>
      </c>
      <c r="AW122">
        <v>0</v>
      </c>
      <c r="AX122">
        <v>0</v>
      </c>
      <c r="AY122">
        <v>0</v>
      </c>
      <c r="AZ122">
        <v>0</v>
      </c>
      <c r="BA122">
        <v>0</v>
      </c>
      <c r="BB122">
        <v>0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0</v>
      </c>
      <c r="BM122">
        <v>0</v>
      </c>
      <c r="BN122">
        <v>0</v>
      </c>
      <c r="BO122">
        <v>0</v>
      </c>
      <c r="BP122">
        <v>0</v>
      </c>
      <c r="BQ122">
        <v>0</v>
      </c>
      <c r="BR122">
        <v>0</v>
      </c>
      <c r="BS122">
        <v>0</v>
      </c>
      <c r="BT122">
        <v>0</v>
      </c>
      <c r="BU122">
        <v>0</v>
      </c>
      <c r="BV122">
        <v>0</v>
      </c>
      <c r="BW122">
        <v>0</v>
      </c>
      <c r="BX122">
        <v>0</v>
      </c>
      <c r="BY122">
        <v>0</v>
      </c>
      <c r="BZ122">
        <v>0</v>
      </c>
      <c r="CA122">
        <v>0</v>
      </c>
      <c r="CB122">
        <v>0</v>
      </c>
      <c r="CC122">
        <v>0</v>
      </c>
      <c r="CD122">
        <v>0</v>
      </c>
      <c r="CE122">
        <v>0</v>
      </c>
      <c r="CF122">
        <v>0</v>
      </c>
      <c r="CG122">
        <v>0</v>
      </c>
      <c r="CH122">
        <v>0</v>
      </c>
      <c r="CI122">
        <v>0</v>
      </c>
      <c r="CJ122">
        <v>0</v>
      </c>
      <c r="CK122">
        <v>0</v>
      </c>
      <c r="CL122">
        <v>0</v>
      </c>
      <c r="CM122">
        <v>0</v>
      </c>
      <c r="CN122">
        <v>0</v>
      </c>
      <c r="CO122">
        <v>0</v>
      </c>
      <c r="CP122">
        <v>0</v>
      </c>
      <c r="CQ122">
        <v>0</v>
      </c>
      <c r="CR122">
        <v>0</v>
      </c>
      <c r="CS122">
        <v>0</v>
      </c>
      <c r="CT122">
        <v>0</v>
      </c>
      <c r="CU122">
        <v>0</v>
      </c>
      <c r="CV122">
        <v>0</v>
      </c>
      <c r="CW122">
        <v>0</v>
      </c>
      <c r="CX122">
        <v>0</v>
      </c>
      <c r="CY122">
        <v>0</v>
      </c>
      <c r="CZ122">
        <v>0</v>
      </c>
    </row>
    <row r="123" spans="6:104" x14ac:dyDescent="0.25">
      <c r="F123">
        <v>0</v>
      </c>
      <c r="G123">
        <v>0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0</v>
      </c>
      <c r="P123">
        <v>0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F123">
        <v>0</v>
      </c>
      <c r="AG123">
        <v>0</v>
      </c>
      <c r="AH123">
        <v>0</v>
      </c>
      <c r="AI123">
        <v>0</v>
      </c>
      <c r="AJ123"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  <c r="AS123">
        <v>0</v>
      </c>
      <c r="AT123">
        <v>0</v>
      </c>
      <c r="AU123">
        <v>0</v>
      </c>
      <c r="AV123">
        <v>0</v>
      </c>
      <c r="AW123">
        <v>0</v>
      </c>
      <c r="AX123">
        <v>0</v>
      </c>
      <c r="AY123">
        <v>0</v>
      </c>
      <c r="AZ123">
        <v>0</v>
      </c>
      <c r="BA123">
        <v>0</v>
      </c>
      <c r="BB123">
        <v>0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0</v>
      </c>
      <c r="BL123">
        <v>0</v>
      </c>
      <c r="BM123">
        <v>0</v>
      </c>
      <c r="BN123">
        <v>0</v>
      </c>
      <c r="BO123">
        <v>0</v>
      </c>
      <c r="BP123">
        <v>0</v>
      </c>
      <c r="BQ123">
        <v>0</v>
      </c>
      <c r="BR123">
        <v>0</v>
      </c>
      <c r="BS123">
        <v>0</v>
      </c>
      <c r="BT123">
        <v>0</v>
      </c>
      <c r="BU123">
        <v>0</v>
      </c>
      <c r="BV123">
        <v>0</v>
      </c>
      <c r="BW123">
        <v>0</v>
      </c>
      <c r="BX123">
        <v>0</v>
      </c>
      <c r="BY123">
        <v>0</v>
      </c>
      <c r="BZ123">
        <v>0</v>
      </c>
      <c r="CA123">
        <v>0</v>
      </c>
      <c r="CB123">
        <v>0</v>
      </c>
      <c r="CC123">
        <v>0</v>
      </c>
      <c r="CD123">
        <v>0</v>
      </c>
      <c r="CE123">
        <v>0</v>
      </c>
      <c r="CF123">
        <v>0</v>
      </c>
      <c r="CG123">
        <v>0</v>
      </c>
      <c r="CH123">
        <v>0</v>
      </c>
      <c r="CI123">
        <v>0</v>
      </c>
      <c r="CJ123">
        <v>0</v>
      </c>
      <c r="CK123">
        <v>0</v>
      </c>
      <c r="CL123">
        <v>0</v>
      </c>
      <c r="CM123">
        <v>0</v>
      </c>
      <c r="CN123">
        <v>0</v>
      </c>
      <c r="CO123">
        <v>0</v>
      </c>
      <c r="CP123">
        <v>0</v>
      </c>
      <c r="CQ123">
        <v>0</v>
      </c>
      <c r="CR123">
        <v>0</v>
      </c>
      <c r="CS123">
        <v>0</v>
      </c>
      <c r="CT123">
        <v>0</v>
      </c>
      <c r="CU123">
        <v>0</v>
      </c>
      <c r="CV123">
        <v>0</v>
      </c>
      <c r="CW123">
        <v>0</v>
      </c>
      <c r="CX123">
        <v>0</v>
      </c>
      <c r="CY123">
        <v>0</v>
      </c>
      <c r="CZ123">
        <v>0</v>
      </c>
    </row>
    <row r="124" spans="6:104" x14ac:dyDescent="0.25">
      <c r="F124">
        <v>0</v>
      </c>
      <c r="G124">
        <v>0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0</v>
      </c>
      <c r="O124">
        <v>0</v>
      </c>
      <c r="P124">
        <v>0</v>
      </c>
      <c r="Q124">
        <v>0</v>
      </c>
      <c r="R124">
        <v>0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0</v>
      </c>
      <c r="AJ124">
        <v>0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>
        <v>0</v>
      </c>
      <c r="AT124">
        <v>0</v>
      </c>
      <c r="AU124">
        <v>0</v>
      </c>
      <c r="AV124">
        <v>0</v>
      </c>
      <c r="AW124">
        <v>0</v>
      </c>
      <c r="AX124">
        <v>0</v>
      </c>
      <c r="AY124">
        <v>0</v>
      </c>
      <c r="AZ124">
        <v>0</v>
      </c>
      <c r="BA124">
        <v>0</v>
      </c>
      <c r="BB124">
        <v>0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Q124">
        <v>0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BX124">
        <v>0</v>
      </c>
      <c r="BY124">
        <v>0</v>
      </c>
      <c r="BZ124">
        <v>0</v>
      </c>
      <c r="CA124">
        <v>0</v>
      </c>
      <c r="CB124">
        <v>0</v>
      </c>
      <c r="CC124">
        <v>0</v>
      </c>
      <c r="CD124">
        <v>0</v>
      </c>
      <c r="CE124">
        <v>0</v>
      </c>
      <c r="CF124">
        <v>0</v>
      </c>
      <c r="CG124">
        <v>0</v>
      </c>
      <c r="CH124">
        <v>0</v>
      </c>
      <c r="CI124">
        <v>0</v>
      </c>
      <c r="CJ124">
        <v>0</v>
      </c>
      <c r="CK124">
        <v>0</v>
      </c>
      <c r="CL124">
        <v>0</v>
      </c>
      <c r="CM124">
        <v>0</v>
      </c>
      <c r="CN124">
        <v>0</v>
      </c>
      <c r="CO124">
        <v>0</v>
      </c>
      <c r="CP124">
        <v>0</v>
      </c>
      <c r="CQ124">
        <v>0</v>
      </c>
      <c r="CR124">
        <v>0</v>
      </c>
      <c r="CS124">
        <v>0</v>
      </c>
      <c r="CT124">
        <v>0</v>
      </c>
      <c r="CU124">
        <v>0</v>
      </c>
      <c r="CV124">
        <v>0</v>
      </c>
      <c r="CW124">
        <v>0</v>
      </c>
      <c r="CX124">
        <v>0</v>
      </c>
      <c r="CY124">
        <v>0</v>
      </c>
      <c r="CZ124">
        <v>0</v>
      </c>
    </row>
    <row r="125" spans="6:104" x14ac:dyDescent="0.25">
      <c r="F125">
        <v>0</v>
      </c>
      <c r="G125">
        <v>0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0</v>
      </c>
      <c r="P125">
        <v>0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0</v>
      </c>
      <c r="AF125">
        <v>0</v>
      </c>
      <c r="AG125">
        <v>0</v>
      </c>
      <c r="AH125">
        <v>0</v>
      </c>
      <c r="AI125">
        <v>0</v>
      </c>
      <c r="AJ125">
        <v>0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  <c r="AS125">
        <v>0</v>
      </c>
      <c r="AT125">
        <v>0</v>
      </c>
      <c r="AU125">
        <v>0</v>
      </c>
      <c r="AV125">
        <v>0</v>
      </c>
      <c r="AW125">
        <v>0</v>
      </c>
      <c r="AX125">
        <v>0</v>
      </c>
      <c r="AY125">
        <v>0</v>
      </c>
      <c r="AZ125">
        <v>0</v>
      </c>
      <c r="BA125">
        <v>0</v>
      </c>
      <c r="BB125">
        <v>0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0</v>
      </c>
      <c r="BK125">
        <v>0</v>
      </c>
      <c r="BL125">
        <v>0</v>
      </c>
      <c r="BM125">
        <v>0</v>
      </c>
      <c r="BN125">
        <v>0</v>
      </c>
      <c r="BO125">
        <v>0</v>
      </c>
      <c r="BP125">
        <v>0</v>
      </c>
      <c r="BQ125">
        <v>0</v>
      </c>
      <c r="BR125">
        <v>0</v>
      </c>
      <c r="BS125">
        <v>0</v>
      </c>
      <c r="BT125">
        <v>0</v>
      </c>
      <c r="BU125">
        <v>0</v>
      </c>
      <c r="BV125">
        <v>0</v>
      </c>
      <c r="BW125">
        <v>0</v>
      </c>
      <c r="BX125">
        <v>0</v>
      </c>
      <c r="BY125">
        <v>0</v>
      </c>
      <c r="BZ125">
        <v>0</v>
      </c>
      <c r="CA125">
        <v>0</v>
      </c>
      <c r="CB125">
        <v>0</v>
      </c>
      <c r="CC125">
        <v>0</v>
      </c>
      <c r="CD125">
        <v>0</v>
      </c>
      <c r="CE125">
        <v>0</v>
      </c>
      <c r="CF125">
        <v>0</v>
      </c>
      <c r="CG125">
        <v>0</v>
      </c>
      <c r="CH125">
        <v>0</v>
      </c>
      <c r="CI125">
        <v>0</v>
      </c>
      <c r="CJ125">
        <v>0</v>
      </c>
      <c r="CK125">
        <v>0</v>
      </c>
      <c r="CL125">
        <v>0</v>
      </c>
      <c r="CM125">
        <v>0</v>
      </c>
      <c r="CN125">
        <v>0</v>
      </c>
      <c r="CO125">
        <v>0</v>
      </c>
      <c r="CP125">
        <v>0</v>
      </c>
      <c r="CQ125">
        <v>0</v>
      </c>
      <c r="CR125">
        <v>0</v>
      </c>
      <c r="CS125">
        <v>0</v>
      </c>
      <c r="CT125">
        <v>0</v>
      </c>
      <c r="CU125">
        <v>0</v>
      </c>
      <c r="CV125">
        <v>0</v>
      </c>
      <c r="CW125">
        <v>0</v>
      </c>
      <c r="CX125">
        <v>0</v>
      </c>
      <c r="CY125">
        <v>0</v>
      </c>
      <c r="CZ125">
        <v>0</v>
      </c>
    </row>
    <row r="126" spans="6:104" x14ac:dyDescent="0.25">
      <c r="F126">
        <v>0</v>
      </c>
      <c r="G126">
        <v>0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0</v>
      </c>
      <c r="O126">
        <v>0</v>
      </c>
      <c r="P126">
        <v>0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0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  <c r="AS126">
        <v>0</v>
      </c>
      <c r="AT126">
        <v>0</v>
      </c>
      <c r="AU126">
        <v>0</v>
      </c>
      <c r="AV126">
        <v>0</v>
      </c>
      <c r="AW126">
        <v>0</v>
      </c>
      <c r="AX126">
        <v>0</v>
      </c>
      <c r="AY126">
        <v>0</v>
      </c>
      <c r="AZ126">
        <v>0</v>
      </c>
      <c r="BA126">
        <v>0</v>
      </c>
      <c r="BB126">
        <v>0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0</v>
      </c>
      <c r="BK126">
        <v>0</v>
      </c>
      <c r="BL126">
        <v>0</v>
      </c>
      <c r="BM126">
        <v>0</v>
      </c>
      <c r="BN126">
        <v>0</v>
      </c>
      <c r="BO126">
        <v>0</v>
      </c>
      <c r="BP126">
        <v>0</v>
      </c>
      <c r="BQ126">
        <v>0</v>
      </c>
      <c r="BR126">
        <v>0</v>
      </c>
      <c r="BS126">
        <v>0</v>
      </c>
      <c r="BT126">
        <v>0</v>
      </c>
      <c r="BU126">
        <v>0</v>
      </c>
      <c r="BV126">
        <v>0</v>
      </c>
      <c r="BW126">
        <v>0</v>
      </c>
      <c r="BX126">
        <v>0</v>
      </c>
      <c r="BY126">
        <v>0</v>
      </c>
      <c r="BZ126">
        <v>0</v>
      </c>
      <c r="CA126">
        <v>0</v>
      </c>
      <c r="CB126">
        <v>0</v>
      </c>
      <c r="CC126">
        <v>0</v>
      </c>
      <c r="CD126">
        <v>0</v>
      </c>
      <c r="CE126">
        <v>0</v>
      </c>
      <c r="CF126">
        <v>0</v>
      </c>
      <c r="CG126">
        <v>0</v>
      </c>
      <c r="CH126">
        <v>0</v>
      </c>
      <c r="CI126">
        <v>0</v>
      </c>
      <c r="CJ126">
        <v>0</v>
      </c>
      <c r="CK126">
        <v>0</v>
      </c>
      <c r="CL126">
        <v>0</v>
      </c>
      <c r="CM126">
        <v>0</v>
      </c>
      <c r="CN126">
        <v>0</v>
      </c>
      <c r="CO126">
        <v>0</v>
      </c>
      <c r="CP126">
        <v>0</v>
      </c>
      <c r="CQ126">
        <v>0</v>
      </c>
      <c r="CR126">
        <v>0</v>
      </c>
      <c r="CS126">
        <v>0</v>
      </c>
      <c r="CT126">
        <v>0</v>
      </c>
      <c r="CU126">
        <v>0</v>
      </c>
      <c r="CV126">
        <v>0</v>
      </c>
      <c r="CW126">
        <v>0</v>
      </c>
      <c r="CX126">
        <v>0</v>
      </c>
      <c r="CY126">
        <v>0</v>
      </c>
      <c r="CZ126">
        <v>0</v>
      </c>
    </row>
    <row r="127" spans="6:104" x14ac:dyDescent="0.25">
      <c r="F127">
        <v>0</v>
      </c>
      <c r="G127">
        <v>0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  <c r="R127">
        <v>0</v>
      </c>
      <c r="S127">
        <v>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0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0</v>
      </c>
      <c r="AF127">
        <v>0</v>
      </c>
      <c r="AG127">
        <v>0</v>
      </c>
      <c r="AH127">
        <v>0</v>
      </c>
      <c r="AI127">
        <v>0</v>
      </c>
      <c r="AJ127">
        <v>0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  <c r="AS127">
        <v>0</v>
      </c>
      <c r="AT127">
        <v>0</v>
      </c>
      <c r="AU127">
        <v>0</v>
      </c>
      <c r="AV127">
        <v>0</v>
      </c>
      <c r="AW127">
        <v>0</v>
      </c>
      <c r="AX127">
        <v>0</v>
      </c>
      <c r="AY127">
        <v>0</v>
      </c>
      <c r="AZ127">
        <v>0</v>
      </c>
      <c r="BA127">
        <v>0</v>
      </c>
      <c r="BB127">
        <v>0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0</v>
      </c>
      <c r="BK127">
        <v>0</v>
      </c>
      <c r="BL127">
        <v>0</v>
      </c>
      <c r="BM127">
        <v>0</v>
      </c>
      <c r="BN127">
        <v>0</v>
      </c>
      <c r="BO127">
        <v>0</v>
      </c>
      <c r="BP127">
        <v>0</v>
      </c>
      <c r="BQ127">
        <v>0</v>
      </c>
      <c r="BR127">
        <v>0</v>
      </c>
      <c r="BS127">
        <v>0</v>
      </c>
      <c r="BT127">
        <v>0</v>
      </c>
      <c r="BU127">
        <v>0</v>
      </c>
      <c r="BV127">
        <v>0</v>
      </c>
      <c r="BW127">
        <v>0</v>
      </c>
      <c r="BX127">
        <v>0</v>
      </c>
      <c r="BY127">
        <v>0</v>
      </c>
      <c r="BZ127">
        <v>0</v>
      </c>
      <c r="CA127">
        <v>0</v>
      </c>
      <c r="CB127">
        <v>0</v>
      </c>
      <c r="CC127">
        <v>0</v>
      </c>
      <c r="CD127">
        <v>0</v>
      </c>
      <c r="CE127">
        <v>0</v>
      </c>
      <c r="CF127">
        <v>0</v>
      </c>
      <c r="CG127">
        <v>0</v>
      </c>
      <c r="CH127">
        <v>0</v>
      </c>
      <c r="CI127">
        <v>0</v>
      </c>
      <c r="CJ127">
        <v>0</v>
      </c>
      <c r="CK127">
        <v>0</v>
      </c>
      <c r="CL127">
        <v>0</v>
      </c>
      <c r="CM127">
        <v>0</v>
      </c>
      <c r="CN127">
        <v>0</v>
      </c>
      <c r="CO127">
        <v>0</v>
      </c>
      <c r="CP127">
        <v>0</v>
      </c>
      <c r="CQ127">
        <v>0</v>
      </c>
      <c r="CR127">
        <v>0</v>
      </c>
      <c r="CS127">
        <v>0</v>
      </c>
      <c r="CT127">
        <v>0</v>
      </c>
      <c r="CU127">
        <v>0</v>
      </c>
      <c r="CV127">
        <v>0</v>
      </c>
      <c r="CW127">
        <v>0</v>
      </c>
      <c r="CX127">
        <v>0</v>
      </c>
      <c r="CY127">
        <v>0</v>
      </c>
      <c r="CZ127">
        <v>0</v>
      </c>
    </row>
    <row r="128" spans="6:104" x14ac:dyDescent="0.25">
      <c r="F128">
        <v>0</v>
      </c>
      <c r="G128">
        <v>0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0</v>
      </c>
      <c r="O128">
        <v>0</v>
      </c>
      <c r="P128">
        <v>0</v>
      </c>
      <c r="Q128">
        <v>0</v>
      </c>
      <c r="R128">
        <v>0</v>
      </c>
      <c r="S128">
        <v>0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0</v>
      </c>
      <c r="AF128">
        <v>0</v>
      </c>
      <c r="AG128">
        <v>0</v>
      </c>
      <c r="AH128">
        <v>0</v>
      </c>
      <c r="AI128">
        <v>0</v>
      </c>
      <c r="AJ128">
        <v>0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  <c r="AS128">
        <v>0</v>
      </c>
      <c r="AT128">
        <v>0</v>
      </c>
      <c r="AU128">
        <v>0</v>
      </c>
      <c r="AV128">
        <v>0</v>
      </c>
      <c r="AW128">
        <v>0</v>
      </c>
      <c r="AX128">
        <v>0</v>
      </c>
      <c r="AY128">
        <v>0</v>
      </c>
      <c r="AZ128">
        <v>0</v>
      </c>
      <c r="BA128">
        <v>0</v>
      </c>
      <c r="BB128">
        <v>0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0</v>
      </c>
      <c r="BL128">
        <v>0</v>
      </c>
      <c r="BM128">
        <v>0</v>
      </c>
      <c r="BN128">
        <v>0</v>
      </c>
      <c r="BO128">
        <v>0</v>
      </c>
      <c r="BP128">
        <v>0</v>
      </c>
      <c r="BQ128">
        <v>0</v>
      </c>
      <c r="BR128">
        <v>0</v>
      </c>
      <c r="BS128">
        <v>0</v>
      </c>
      <c r="BT128">
        <v>0</v>
      </c>
      <c r="BU128">
        <v>0</v>
      </c>
      <c r="BV128">
        <v>0</v>
      </c>
      <c r="BW128">
        <v>0</v>
      </c>
      <c r="BX128">
        <v>0</v>
      </c>
      <c r="BY128">
        <v>0</v>
      </c>
      <c r="BZ128">
        <v>0</v>
      </c>
      <c r="CA128">
        <v>0</v>
      </c>
      <c r="CB128">
        <v>0</v>
      </c>
      <c r="CC128">
        <v>0</v>
      </c>
      <c r="CD128">
        <v>0</v>
      </c>
      <c r="CE128">
        <v>0</v>
      </c>
      <c r="CF128">
        <v>0</v>
      </c>
      <c r="CG128">
        <v>0</v>
      </c>
      <c r="CH128">
        <v>0</v>
      </c>
      <c r="CI128">
        <v>0</v>
      </c>
      <c r="CJ128">
        <v>0</v>
      </c>
      <c r="CK128">
        <v>0</v>
      </c>
      <c r="CL128">
        <v>0</v>
      </c>
      <c r="CM128">
        <v>0</v>
      </c>
      <c r="CN128">
        <v>0</v>
      </c>
      <c r="CO128">
        <v>0</v>
      </c>
      <c r="CP128">
        <v>0</v>
      </c>
      <c r="CQ128">
        <v>0</v>
      </c>
      <c r="CR128">
        <v>0</v>
      </c>
      <c r="CS128">
        <v>0</v>
      </c>
      <c r="CT128">
        <v>0</v>
      </c>
      <c r="CU128">
        <v>0</v>
      </c>
      <c r="CV128">
        <v>0</v>
      </c>
      <c r="CW128">
        <v>0</v>
      </c>
      <c r="CX128">
        <v>0</v>
      </c>
      <c r="CY128">
        <v>0</v>
      </c>
      <c r="CZ128">
        <v>0</v>
      </c>
    </row>
    <row r="129" spans="6:104" x14ac:dyDescent="0.25">
      <c r="F129">
        <v>0</v>
      </c>
      <c r="G129">
        <v>0</v>
      </c>
      <c r="H129">
        <v>0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0</v>
      </c>
      <c r="O129">
        <v>0</v>
      </c>
      <c r="P129">
        <v>0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  <c r="W129">
        <v>0</v>
      </c>
      <c r="X129">
        <v>0</v>
      </c>
      <c r="Y129">
        <v>0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0</v>
      </c>
      <c r="AF129">
        <v>0</v>
      </c>
      <c r="AG129">
        <v>0</v>
      </c>
      <c r="AH129">
        <v>0</v>
      </c>
      <c r="AI129">
        <v>0</v>
      </c>
      <c r="AJ129">
        <v>0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  <c r="AS129">
        <v>0</v>
      </c>
      <c r="AT129">
        <v>0</v>
      </c>
      <c r="AU129">
        <v>0</v>
      </c>
      <c r="AV129">
        <v>0</v>
      </c>
      <c r="AW129">
        <v>0</v>
      </c>
      <c r="AX129">
        <v>0</v>
      </c>
      <c r="AY129">
        <v>0</v>
      </c>
      <c r="AZ129">
        <v>0</v>
      </c>
      <c r="BA129">
        <v>0</v>
      </c>
      <c r="BB129">
        <v>0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0</v>
      </c>
      <c r="BK129">
        <v>0</v>
      </c>
      <c r="BL129">
        <v>0</v>
      </c>
      <c r="BM129">
        <v>0</v>
      </c>
      <c r="BN129">
        <v>0</v>
      </c>
      <c r="BO129">
        <v>0</v>
      </c>
      <c r="BP129">
        <v>0</v>
      </c>
      <c r="BQ129">
        <v>0</v>
      </c>
      <c r="BR129">
        <v>0</v>
      </c>
      <c r="BS129">
        <v>0</v>
      </c>
      <c r="BT129">
        <v>0</v>
      </c>
      <c r="BU129">
        <v>0</v>
      </c>
      <c r="BV129">
        <v>0</v>
      </c>
      <c r="BW129">
        <v>0</v>
      </c>
      <c r="BX129">
        <v>0</v>
      </c>
      <c r="BY129">
        <v>0</v>
      </c>
      <c r="BZ129">
        <v>0</v>
      </c>
      <c r="CA129">
        <v>0</v>
      </c>
      <c r="CB129">
        <v>0</v>
      </c>
      <c r="CC129">
        <v>0</v>
      </c>
      <c r="CD129">
        <v>0</v>
      </c>
      <c r="CE129">
        <v>0</v>
      </c>
      <c r="CF129">
        <v>0</v>
      </c>
      <c r="CG129">
        <v>0</v>
      </c>
      <c r="CH129">
        <v>0</v>
      </c>
      <c r="CI129">
        <v>0</v>
      </c>
      <c r="CJ129">
        <v>0</v>
      </c>
      <c r="CK129">
        <v>0</v>
      </c>
      <c r="CL129">
        <v>0</v>
      </c>
      <c r="CM129">
        <v>0</v>
      </c>
      <c r="CN129">
        <v>0</v>
      </c>
      <c r="CO129">
        <v>0</v>
      </c>
      <c r="CP129">
        <v>0</v>
      </c>
      <c r="CQ129">
        <v>0</v>
      </c>
      <c r="CR129">
        <v>0</v>
      </c>
      <c r="CS129">
        <v>0</v>
      </c>
      <c r="CT129">
        <v>0</v>
      </c>
      <c r="CU129">
        <v>0</v>
      </c>
      <c r="CV129">
        <v>0</v>
      </c>
      <c r="CW129">
        <v>0</v>
      </c>
      <c r="CX129">
        <v>0</v>
      </c>
      <c r="CY129">
        <v>0</v>
      </c>
      <c r="CZ129">
        <v>0</v>
      </c>
    </row>
    <row r="130" spans="6:104" x14ac:dyDescent="0.25">
      <c r="F130">
        <v>0</v>
      </c>
      <c r="G130">
        <v>0</v>
      </c>
      <c r="H130">
        <v>0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0</v>
      </c>
      <c r="O130">
        <v>0</v>
      </c>
      <c r="P130">
        <v>0</v>
      </c>
      <c r="Q130">
        <v>0</v>
      </c>
      <c r="R130">
        <v>0</v>
      </c>
      <c r="S130">
        <v>0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0</v>
      </c>
      <c r="AJ130">
        <v>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  <c r="AS130">
        <v>0</v>
      </c>
      <c r="AT130">
        <v>0</v>
      </c>
      <c r="AU130">
        <v>0</v>
      </c>
      <c r="AV130">
        <v>0</v>
      </c>
      <c r="AW130">
        <v>0</v>
      </c>
      <c r="AX130">
        <v>0</v>
      </c>
      <c r="AY130">
        <v>0</v>
      </c>
      <c r="AZ130">
        <v>0</v>
      </c>
      <c r="BA130">
        <v>0</v>
      </c>
      <c r="BB130">
        <v>0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0</v>
      </c>
      <c r="BI130">
        <v>0</v>
      </c>
      <c r="BJ130">
        <v>0</v>
      </c>
      <c r="BK130">
        <v>0</v>
      </c>
      <c r="BL130">
        <v>0</v>
      </c>
      <c r="BM130">
        <v>0</v>
      </c>
      <c r="BN130">
        <v>0</v>
      </c>
      <c r="BO130">
        <v>0</v>
      </c>
      <c r="BP130">
        <v>0</v>
      </c>
      <c r="BQ130">
        <v>0</v>
      </c>
      <c r="BR130">
        <v>0</v>
      </c>
      <c r="BS130">
        <v>0</v>
      </c>
      <c r="BT130">
        <v>0</v>
      </c>
      <c r="BU130">
        <v>0</v>
      </c>
      <c r="BV130">
        <v>0</v>
      </c>
      <c r="BW130">
        <v>0</v>
      </c>
      <c r="BX130">
        <v>0</v>
      </c>
      <c r="BY130">
        <v>0</v>
      </c>
      <c r="BZ130">
        <v>0</v>
      </c>
      <c r="CA130">
        <v>0</v>
      </c>
      <c r="CB130">
        <v>0</v>
      </c>
      <c r="CC130">
        <v>0</v>
      </c>
      <c r="CD130">
        <v>0</v>
      </c>
      <c r="CE130">
        <v>0</v>
      </c>
      <c r="CF130">
        <v>0</v>
      </c>
      <c r="CG130">
        <v>0</v>
      </c>
      <c r="CH130">
        <v>0</v>
      </c>
      <c r="CI130">
        <v>0</v>
      </c>
      <c r="CJ130">
        <v>0</v>
      </c>
      <c r="CK130">
        <v>0</v>
      </c>
      <c r="CL130">
        <v>0</v>
      </c>
      <c r="CM130">
        <v>0</v>
      </c>
      <c r="CN130">
        <v>0</v>
      </c>
      <c r="CO130">
        <v>0</v>
      </c>
      <c r="CP130">
        <v>0</v>
      </c>
      <c r="CQ130">
        <v>0</v>
      </c>
      <c r="CR130">
        <v>0</v>
      </c>
      <c r="CS130">
        <v>0</v>
      </c>
      <c r="CT130">
        <v>0</v>
      </c>
      <c r="CU130">
        <v>0</v>
      </c>
      <c r="CV130">
        <v>0</v>
      </c>
      <c r="CW130">
        <v>0</v>
      </c>
      <c r="CX130">
        <v>0</v>
      </c>
      <c r="CY130">
        <v>0</v>
      </c>
      <c r="CZ130">
        <v>0</v>
      </c>
    </row>
    <row r="131" spans="6:104" x14ac:dyDescent="0.25">
      <c r="F131">
        <v>0</v>
      </c>
      <c r="G131">
        <v>0</v>
      </c>
      <c r="H131">
        <v>0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0</v>
      </c>
      <c r="O131">
        <v>0</v>
      </c>
      <c r="P131">
        <v>0</v>
      </c>
      <c r="Q131">
        <v>0</v>
      </c>
      <c r="R131">
        <v>0</v>
      </c>
      <c r="S131">
        <v>0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0</v>
      </c>
      <c r="Z131">
        <v>0</v>
      </c>
      <c r="AA131">
        <v>0</v>
      </c>
      <c r="AB131">
        <v>0</v>
      </c>
      <c r="AC131">
        <v>0</v>
      </c>
      <c r="AD131">
        <v>0</v>
      </c>
      <c r="AE131">
        <v>0</v>
      </c>
      <c r="AF131">
        <v>0</v>
      </c>
      <c r="AG131">
        <v>0</v>
      </c>
      <c r="AH131">
        <v>0</v>
      </c>
      <c r="AI131">
        <v>0</v>
      </c>
      <c r="AJ131">
        <v>0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  <c r="AS131">
        <v>0</v>
      </c>
      <c r="AT131">
        <v>0</v>
      </c>
      <c r="AU131">
        <v>0</v>
      </c>
      <c r="AV131">
        <v>0</v>
      </c>
      <c r="AW131">
        <v>0</v>
      </c>
      <c r="AX131">
        <v>0</v>
      </c>
      <c r="AY131">
        <v>0</v>
      </c>
      <c r="AZ131">
        <v>0</v>
      </c>
      <c r="BA131">
        <v>0</v>
      </c>
      <c r="BB131">
        <v>0</v>
      </c>
      <c r="BC131">
        <v>0</v>
      </c>
      <c r="BD131">
        <v>0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0</v>
      </c>
      <c r="BK131">
        <v>0</v>
      </c>
      <c r="BL131">
        <v>0</v>
      </c>
      <c r="BM131">
        <v>0</v>
      </c>
      <c r="BN131">
        <v>0</v>
      </c>
      <c r="BO131">
        <v>0</v>
      </c>
      <c r="BP131">
        <v>0</v>
      </c>
      <c r="BQ131">
        <v>0</v>
      </c>
      <c r="BR131">
        <v>0</v>
      </c>
      <c r="BS131">
        <v>0</v>
      </c>
      <c r="BT131">
        <v>0</v>
      </c>
      <c r="BU131">
        <v>0</v>
      </c>
      <c r="BV131">
        <v>0</v>
      </c>
      <c r="BW131">
        <v>0</v>
      </c>
      <c r="BX131">
        <v>0</v>
      </c>
      <c r="BY131">
        <v>0</v>
      </c>
      <c r="BZ131">
        <v>0</v>
      </c>
      <c r="CA131">
        <v>0</v>
      </c>
      <c r="CB131">
        <v>0</v>
      </c>
      <c r="CC131">
        <v>0</v>
      </c>
      <c r="CD131">
        <v>0</v>
      </c>
      <c r="CE131">
        <v>0</v>
      </c>
      <c r="CF131">
        <v>0</v>
      </c>
      <c r="CG131">
        <v>0</v>
      </c>
      <c r="CH131">
        <v>0</v>
      </c>
      <c r="CI131">
        <v>0</v>
      </c>
      <c r="CJ131">
        <v>0</v>
      </c>
      <c r="CK131">
        <v>0</v>
      </c>
      <c r="CL131">
        <v>0</v>
      </c>
      <c r="CM131">
        <v>0</v>
      </c>
      <c r="CN131">
        <v>0</v>
      </c>
      <c r="CO131">
        <v>0</v>
      </c>
      <c r="CP131">
        <v>0</v>
      </c>
      <c r="CQ131">
        <v>0</v>
      </c>
      <c r="CR131">
        <v>0</v>
      </c>
      <c r="CS131">
        <v>0</v>
      </c>
      <c r="CT131">
        <v>0</v>
      </c>
      <c r="CU131">
        <v>0</v>
      </c>
      <c r="CV131">
        <v>0</v>
      </c>
      <c r="CW131">
        <v>0</v>
      </c>
      <c r="CX131">
        <v>0</v>
      </c>
      <c r="CY131">
        <v>0</v>
      </c>
      <c r="CZ131">
        <v>0</v>
      </c>
    </row>
    <row r="132" spans="6:104" x14ac:dyDescent="0.25">
      <c r="F132">
        <v>0</v>
      </c>
      <c r="G132">
        <v>0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0</v>
      </c>
      <c r="O132">
        <v>0</v>
      </c>
      <c r="P132">
        <v>0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0</v>
      </c>
      <c r="AJ132">
        <v>0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v>0</v>
      </c>
      <c r="AS132">
        <v>0</v>
      </c>
      <c r="AT132">
        <v>0</v>
      </c>
      <c r="AU132">
        <v>0</v>
      </c>
      <c r="AV132">
        <v>0</v>
      </c>
      <c r="AW132">
        <v>0</v>
      </c>
      <c r="AX132">
        <v>0</v>
      </c>
      <c r="AY132">
        <v>0</v>
      </c>
      <c r="AZ132">
        <v>0</v>
      </c>
      <c r="BA132">
        <v>0</v>
      </c>
      <c r="BB132">
        <v>0</v>
      </c>
      <c r="BC132">
        <v>0</v>
      </c>
      <c r="BD132">
        <v>0</v>
      </c>
      <c r="BE132">
        <v>0</v>
      </c>
      <c r="BF132">
        <v>0</v>
      </c>
      <c r="BG132">
        <v>0</v>
      </c>
      <c r="BH132">
        <v>0</v>
      </c>
      <c r="BI132">
        <v>0</v>
      </c>
      <c r="BJ132">
        <v>0</v>
      </c>
      <c r="BK132">
        <v>0</v>
      </c>
      <c r="BL132">
        <v>0</v>
      </c>
      <c r="BM132">
        <v>0</v>
      </c>
      <c r="BN132">
        <v>0</v>
      </c>
      <c r="BO132">
        <v>0</v>
      </c>
      <c r="BP132">
        <v>0</v>
      </c>
      <c r="BQ132">
        <v>0</v>
      </c>
      <c r="BR132">
        <v>0</v>
      </c>
      <c r="BS132">
        <v>0</v>
      </c>
      <c r="BT132">
        <v>0</v>
      </c>
      <c r="BU132">
        <v>0</v>
      </c>
      <c r="BV132">
        <v>0</v>
      </c>
      <c r="BW132">
        <v>0</v>
      </c>
      <c r="BX132">
        <v>0</v>
      </c>
      <c r="BY132">
        <v>0</v>
      </c>
      <c r="BZ132">
        <v>0</v>
      </c>
      <c r="CA132">
        <v>0</v>
      </c>
      <c r="CB132">
        <v>0</v>
      </c>
      <c r="CC132">
        <v>0</v>
      </c>
      <c r="CD132">
        <v>0</v>
      </c>
      <c r="CE132">
        <v>0</v>
      </c>
      <c r="CF132">
        <v>0</v>
      </c>
      <c r="CG132">
        <v>0</v>
      </c>
      <c r="CH132">
        <v>0</v>
      </c>
      <c r="CI132">
        <v>0</v>
      </c>
      <c r="CJ132">
        <v>0</v>
      </c>
      <c r="CK132">
        <v>0</v>
      </c>
      <c r="CL132">
        <v>0</v>
      </c>
      <c r="CM132">
        <v>0</v>
      </c>
      <c r="CN132">
        <v>0</v>
      </c>
      <c r="CO132">
        <v>0</v>
      </c>
      <c r="CP132">
        <v>0</v>
      </c>
      <c r="CQ132">
        <v>0</v>
      </c>
      <c r="CR132">
        <v>0</v>
      </c>
      <c r="CS132">
        <v>0</v>
      </c>
      <c r="CT132">
        <v>0</v>
      </c>
      <c r="CU132">
        <v>0</v>
      </c>
      <c r="CV132">
        <v>0</v>
      </c>
      <c r="CW132">
        <v>0</v>
      </c>
      <c r="CX132">
        <v>0</v>
      </c>
      <c r="CY132">
        <v>0</v>
      </c>
      <c r="CZ132">
        <v>0</v>
      </c>
    </row>
    <row r="133" spans="6:104" x14ac:dyDescent="0.25">
      <c r="F133">
        <v>0</v>
      </c>
      <c r="G133">
        <v>0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0</v>
      </c>
      <c r="O133">
        <v>0</v>
      </c>
      <c r="P133">
        <v>0</v>
      </c>
      <c r="Q133">
        <v>0</v>
      </c>
      <c r="R133">
        <v>0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0</v>
      </c>
      <c r="Z133">
        <v>0</v>
      </c>
      <c r="AA133">
        <v>0</v>
      </c>
      <c r="AB133">
        <v>0</v>
      </c>
      <c r="AC133">
        <v>0</v>
      </c>
      <c r="AD133">
        <v>0</v>
      </c>
      <c r="AE133">
        <v>0</v>
      </c>
      <c r="AF133">
        <v>0</v>
      </c>
      <c r="AG133">
        <v>0</v>
      </c>
      <c r="AH133">
        <v>0</v>
      </c>
      <c r="AI133">
        <v>0</v>
      </c>
      <c r="AJ133">
        <v>0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v>0</v>
      </c>
      <c r="AS133">
        <v>0</v>
      </c>
      <c r="AT133">
        <v>0</v>
      </c>
      <c r="AU133">
        <v>0</v>
      </c>
      <c r="AV133">
        <v>0</v>
      </c>
      <c r="AW133">
        <v>0</v>
      </c>
      <c r="AX133">
        <v>0</v>
      </c>
      <c r="AY133">
        <v>0</v>
      </c>
      <c r="AZ133">
        <v>0</v>
      </c>
      <c r="BA133">
        <v>0</v>
      </c>
      <c r="BB133">
        <v>0</v>
      </c>
      <c r="BC133">
        <v>0</v>
      </c>
      <c r="BD133">
        <v>0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0</v>
      </c>
      <c r="BL133">
        <v>0</v>
      </c>
      <c r="BM133">
        <v>0</v>
      </c>
      <c r="BN133">
        <v>0</v>
      </c>
      <c r="BO133">
        <v>0</v>
      </c>
      <c r="BP133">
        <v>0</v>
      </c>
      <c r="BQ133">
        <v>0</v>
      </c>
      <c r="BR133">
        <v>0</v>
      </c>
      <c r="BS133">
        <v>0</v>
      </c>
      <c r="BT133">
        <v>0</v>
      </c>
      <c r="BU133">
        <v>0</v>
      </c>
      <c r="BV133">
        <v>0</v>
      </c>
      <c r="BW133">
        <v>0</v>
      </c>
      <c r="BX133">
        <v>0</v>
      </c>
      <c r="BY133">
        <v>0</v>
      </c>
      <c r="BZ133">
        <v>0</v>
      </c>
      <c r="CA133">
        <v>0</v>
      </c>
      <c r="CB133">
        <v>0</v>
      </c>
      <c r="CC133">
        <v>0</v>
      </c>
      <c r="CD133">
        <v>0</v>
      </c>
      <c r="CE133">
        <v>0</v>
      </c>
      <c r="CF133">
        <v>0</v>
      </c>
      <c r="CG133">
        <v>0</v>
      </c>
      <c r="CH133">
        <v>0</v>
      </c>
      <c r="CI133">
        <v>0</v>
      </c>
      <c r="CJ133">
        <v>0</v>
      </c>
      <c r="CK133">
        <v>0</v>
      </c>
      <c r="CL133">
        <v>0</v>
      </c>
      <c r="CM133">
        <v>0</v>
      </c>
      <c r="CN133">
        <v>0</v>
      </c>
      <c r="CO133">
        <v>0</v>
      </c>
      <c r="CP133">
        <v>0</v>
      </c>
      <c r="CQ133">
        <v>0</v>
      </c>
      <c r="CR133">
        <v>0</v>
      </c>
      <c r="CS133">
        <v>0</v>
      </c>
      <c r="CT133">
        <v>0</v>
      </c>
      <c r="CU133">
        <v>0</v>
      </c>
      <c r="CV133">
        <v>0</v>
      </c>
      <c r="CW133">
        <v>0</v>
      </c>
      <c r="CX133">
        <v>0</v>
      </c>
      <c r="CY133">
        <v>0</v>
      </c>
      <c r="CZ133">
        <v>0</v>
      </c>
    </row>
    <row r="134" spans="6:104" x14ac:dyDescent="0.25">
      <c r="F134">
        <v>0</v>
      </c>
      <c r="G134">
        <v>0</v>
      </c>
      <c r="H134">
        <v>0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0</v>
      </c>
      <c r="O134">
        <v>0</v>
      </c>
      <c r="P134">
        <v>0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0</v>
      </c>
      <c r="Z134">
        <v>0</v>
      </c>
      <c r="AA134">
        <v>0</v>
      </c>
      <c r="AB134">
        <v>0</v>
      </c>
      <c r="AC134">
        <v>0</v>
      </c>
      <c r="AD134">
        <v>0</v>
      </c>
      <c r="AE134">
        <v>0</v>
      </c>
      <c r="AF134">
        <v>0</v>
      </c>
      <c r="AG134">
        <v>0</v>
      </c>
      <c r="AH134">
        <v>0</v>
      </c>
      <c r="AI134">
        <v>0</v>
      </c>
      <c r="AJ134">
        <v>0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v>0</v>
      </c>
      <c r="AS134">
        <v>0</v>
      </c>
      <c r="AT134">
        <v>0</v>
      </c>
      <c r="AU134">
        <v>0</v>
      </c>
      <c r="AV134">
        <v>0</v>
      </c>
      <c r="AW134">
        <v>0</v>
      </c>
      <c r="AX134">
        <v>0</v>
      </c>
      <c r="AY134">
        <v>0</v>
      </c>
      <c r="AZ134">
        <v>0</v>
      </c>
      <c r="BA134">
        <v>0</v>
      </c>
      <c r="BB134">
        <v>0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0</v>
      </c>
      <c r="BK134">
        <v>0</v>
      </c>
      <c r="BL134">
        <v>0</v>
      </c>
      <c r="BM134">
        <v>0</v>
      </c>
      <c r="BN134">
        <v>0</v>
      </c>
      <c r="BO134">
        <v>0</v>
      </c>
      <c r="BP134">
        <v>0</v>
      </c>
      <c r="BQ134">
        <v>0</v>
      </c>
      <c r="BR134">
        <v>0</v>
      </c>
      <c r="BS134">
        <v>0</v>
      </c>
      <c r="BT134">
        <v>0</v>
      </c>
      <c r="BU134">
        <v>0</v>
      </c>
      <c r="BV134">
        <v>0</v>
      </c>
      <c r="BW134">
        <v>0</v>
      </c>
      <c r="BX134">
        <v>0</v>
      </c>
      <c r="BY134">
        <v>0</v>
      </c>
      <c r="BZ134">
        <v>0</v>
      </c>
      <c r="CA134">
        <v>0</v>
      </c>
      <c r="CB134">
        <v>0</v>
      </c>
      <c r="CC134">
        <v>0</v>
      </c>
      <c r="CD134">
        <v>0</v>
      </c>
      <c r="CE134">
        <v>0</v>
      </c>
      <c r="CF134">
        <v>0</v>
      </c>
      <c r="CG134">
        <v>0</v>
      </c>
      <c r="CH134">
        <v>0</v>
      </c>
      <c r="CI134">
        <v>0</v>
      </c>
      <c r="CJ134">
        <v>0</v>
      </c>
      <c r="CK134">
        <v>0</v>
      </c>
      <c r="CL134">
        <v>0</v>
      </c>
      <c r="CM134">
        <v>0</v>
      </c>
      <c r="CN134">
        <v>0</v>
      </c>
      <c r="CO134">
        <v>0</v>
      </c>
      <c r="CP134">
        <v>0</v>
      </c>
      <c r="CQ134">
        <v>0</v>
      </c>
      <c r="CR134">
        <v>0</v>
      </c>
      <c r="CS134">
        <v>0</v>
      </c>
      <c r="CT134">
        <v>0</v>
      </c>
      <c r="CU134">
        <v>0</v>
      </c>
      <c r="CV134">
        <v>0</v>
      </c>
      <c r="CW134">
        <v>0</v>
      </c>
      <c r="CX134">
        <v>0</v>
      </c>
      <c r="CY134">
        <v>0</v>
      </c>
      <c r="CZ134">
        <v>0</v>
      </c>
    </row>
    <row r="135" spans="6:104" x14ac:dyDescent="0.25">
      <c r="F135">
        <v>0</v>
      </c>
      <c r="G135">
        <v>0</v>
      </c>
      <c r="H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0</v>
      </c>
      <c r="O135">
        <v>0</v>
      </c>
      <c r="P135">
        <v>0</v>
      </c>
      <c r="Q135">
        <v>0</v>
      </c>
      <c r="R135">
        <v>0</v>
      </c>
      <c r="S135">
        <v>0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0</v>
      </c>
      <c r="Z135">
        <v>0</v>
      </c>
      <c r="AA135">
        <v>0</v>
      </c>
      <c r="AB135">
        <v>0</v>
      </c>
      <c r="AC135">
        <v>0</v>
      </c>
      <c r="AD135">
        <v>0</v>
      </c>
      <c r="AE135">
        <v>0</v>
      </c>
      <c r="AF135">
        <v>0</v>
      </c>
      <c r="AG135">
        <v>0</v>
      </c>
      <c r="AH135">
        <v>0</v>
      </c>
      <c r="AI135">
        <v>0</v>
      </c>
      <c r="AJ135">
        <v>0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  <c r="AS135">
        <v>0</v>
      </c>
      <c r="AT135">
        <v>0</v>
      </c>
      <c r="AU135">
        <v>0</v>
      </c>
      <c r="AV135">
        <v>0</v>
      </c>
      <c r="AW135">
        <v>0</v>
      </c>
      <c r="AX135">
        <v>0</v>
      </c>
      <c r="AY135">
        <v>0</v>
      </c>
      <c r="AZ135">
        <v>0</v>
      </c>
      <c r="BA135">
        <v>0</v>
      </c>
      <c r="BB135">
        <v>0</v>
      </c>
      <c r="BC135">
        <v>0</v>
      </c>
      <c r="BD135">
        <v>0</v>
      </c>
      <c r="BE135">
        <v>0</v>
      </c>
      <c r="BF135">
        <v>0</v>
      </c>
      <c r="BG135">
        <v>0</v>
      </c>
      <c r="BH135">
        <v>0</v>
      </c>
      <c r="BI135">
        <v>0</v>
      </c>
      <c r="BJ135">
        <v>0</v>
      </c>
      <c r="BK135">
        <v>0</v>
      </c>
      <c r="BL135">
        <v>0</v>
      </c>
      <c r="BM135">
        <v>0</v>
      </c>
      <c r="BN135">
        <v>0</v>
      </c>
      <c r="BO135">
        <v>0</v>
      </c>
      <c r="BP135">
        <v>0</v>
      </c>
      <c r="BQ135">
        <v>0</v>
      </c>
      <c r="BR135">
        <v>0</v>
      </c>
      <c r="BS135">
        <v>0</v>
      </c>
      <c r="BT135">
        <v>0</v>
      </c>
      <c r="BU135">
        <v>0</v>
      </c>
      <c r="BV135">
        <v>0</v>
      </c>
      <c r="BW135">
        <v>0</v>
      </c>
      <c r="BX135">
        <v>0</v>
      </c>
      <c r="BY135">
        <v>0</v>
      </c>
      <c r="BZ135">
        <v>0</v>
      </c>
      <c r="CA135">
        <v>0</v>
      </c>
      <c r="CB135">
        <v>0</v>
      </c>
      <c r="CC135">
        <v>0</v>
      </c>
      <c r="CD135">
        <v>0</v>
      </c>
      <c r="CE135">
        <v>0</v>
      </c>
      <c r="CF135">
        <v>0</v>
      </c>
      <c r="CG135">
        <v>0</v>
      </c>
      <c r="CH135">
        <v>0</v>
      </c>
      <c r="CI135">
        <v>0</v>
      </c>
      <c r="CJ135">
        <v>0</v>
      </c>
      <c r="CK135">
        <v>0</v>
      </c>
      <c r="CL135">
        <v>0</v>
      </c>
      <c r="CM135">
        <v>0</v>
      </c>
      <c r="CN135">
        <v>0</v>
      </c>
      <c r="CO135">
        <v>0</v>
      </c>
      <c r="CP135">
        <v>0</v>
      </c>
      <c r="CQ135">
        <v>0</v>
      </c>
      <c r="CR135">
        <v>0</v>
      </c>
      <c r="CS135">
        <v>0</v>
      </c>
      <c r="CT135">
        <v>0</v>
      </c>
      <c r="CU135">
        <v>0</v>
      </c>
      <c r="CV135">
        <v>0</v>
      </c>
      <c r="CW135">
        <v>0</v>
      </c>
      <c r="CX135">
        <v>0</v>
      </c>
      <c r="CY135">
        <v>0</v>
      </c>
      <c r="CZ135">
        <v>0</v>
      </c>
    </row>
    <row r="136" spans="6:104" x14ac:dyDescent="0.25">
      <c r="F136">
        <v>0</v>
      </c>
      <c r="G136">
        <v>0</v>
      </c>
      <c r="H136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0</v>
      </c>
      <c r="O136">
        <v>0</v>
      </c>
      <c r="P136">
        <v>0</v>
      </c>
      <c r="Q136">
        <v>0</v>
      </c>
      <c r="R136">
        <v>0</v>
      </c>
      <c r="S136">
        <v>0</v>
      </c>
      <c r="T136">
        <v>0</v>
      </c>
      <c r="U136">
        <v>0</v>
      </c>
      <c r="V136">
        <v>0</v>
      </c>
      <c r="W136">
        <v>0</v>
      </c>
      <c r="X136">
        <v>0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0</v>
      </c>
      <c r="AJ136">
        <v>0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  <c r="AS136">
        <v>0</v>
      </c>
      <c r="AT136">
        <v>0</v>
      </c>
      <c r="AU136">
        <v>0</v>
      </c>
      <c r="AV136">
        <v>0</v>
      </c>
      <c r="AW136">
        <v>0</v>
      </c>
      <c r="AX136">
        <v>0</v>
      </c>
      <c r="AY136">
        <v>0</v>
      </c>
      <c r="AZ136">
        <v>0</v>
      </c>
      <c r="BA136">
        <v>0</v>
      </c>
      <c r="BB136">
        <v>0</v>
      </c>
      <c r="BC136">
        <v>0</v>
      </c>
      <c r="BD136">
        <v>0</v>
      </c>
      <c r="BE136">
        <v>0</v>
      </c>
      <c r="BF136">
        <v>0</v>
      </c>
      <c r="BG136">
        <v>0</v>
      </c>
      <c r="BH136">
        <v>0</v>
      </c>
      <c r="BI136">
        <v>0</v>
      </c>
      <c r="BJ136">
        <v>0</v>
      </c>
      <c r="BK136">
        <v>0</v>
      </c>
      <c r="BL136">
        <v>0</v>
      </c>
      <c r="BM136">
        <v>0</v>
      </c>
      <c r="BN136">
        <v>0</v>
      </c>
      <c r="BO136">
        <v>0</v>
      </c>
      <c r="BP136">
        <v>0</v>
      </c>
      <c r="BQ136">
        <v>0</v>
      </c>
      <c r="BR136">
        <v>0</v>
      </c>
      <c r="BS136">
        <v>0</v>
      </c>
      <c r="BT136">
        <v>0</v>
      </c>
      <c r="BU136">
        <v>0</v>
      </c>
      <c r="BV136">
        <v>0</v>
      </c>
      <c r="BW136">
        <v>0</v>
      </c>
      <c r="BX136">
        <v>0</v>
      </c>
      <c r="BY136">
        <v>0</v>
      </c>
      <c r="BZ136">
        <v>0</v>
      </c>
      <c r="CA136">
        <v>0</v>
      </c>
      <c r="CB136">
        <v>0</v>
      </c>
      <c r="CC136">
        <v>0</v>
      </c>
      <c r="CD136">
        <v>0</v>
      </c>
      <c r="CE136">
        <v>0</v>
      </c>
      <c r="CF136">
        <v>0</v>
      </c>
      <c r="CG136">
        <v>0</v>
      </c>
      <c r="CH136">
        <v>0</v>
      </c>
      <c r="CI136">
        <v>0</v>
      </c>
      <c r="CJ136">
        <v>0</v>
      </c>
      <c r="CK136">
        <v>0</v>
      </c>
      <c r="CL136">
        <v>0</v>
      </c>
      <c r="CM136">
        <v>0</v>
      </c>
      <c r="CN136">
        <v>0</v>
      </c>
      <c r="CO136">
        <v>0</v>
      </c>
      <c r="CP136">
        <v>0</v>
      </c>
      <c r="CQ136">
        <v>0</v>
      </c>
      <c r="CR136">
        <v>0</v>
      </c>
      <c r="CS136">
        <v>0</v>
      </c>
      <c r="CT136">
        <v>0</v>
      </c>
      <c r="CU136">
        <v>0</v>
      </c>
      <c r="CV136">
        <v>0</v>
      </c>
      <c r="CW136">
        <v>0</v>
      </c>
      <c r="CX136">
        <v>0</v>
      </c>
      <c r="CY136">
        <v>0</v>
      </c>
      <c r="CZ136">
        <v>0</v>
      </c>
    </row>
    <row r="137" spans="6:104" x14ac:dyDescent="0.25">
      <c r="F137">
        <v>0</v>
      </c>
      <c r="G137">
        <v>0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0</v>
      </c>
      <c r="P137">
        <v>0</v>
      </c>
      <c r="Q137">
        <v>0</v>
      </c>
      <c r="R137">
        <v>0</v>
      </c>
      <c r="S137">
        <v>0</v>
      </c>
      <c r="T137">
        <v>0</v>
      </c>
      <c r="U137">
        <v>0</v>
      </c>
      <c r="V137">
        <v>0</v>
      </c>
      <c r="W137">
        <v>0</v>
      </c>
      <c r="X137">
        <v>0</v>
      </c>
      <c r="Y137">
        <v>0</v>
      </c>
      <c r="Z137">
        <v>0</v>
      </c>
      <c r="AA137">
        <v>0</v>
      </c>
      <c r="AB137">
        <v>0</v>
      </c>
      <c r="AC137">
        <v>0</v>
      </c>
      <c r="AD137">
        <v>0</v>
      </c>
      <c r="AE137">
        <v>0</v>
      </c>
      <c r="AF137">
        <v>0</v>
      </c>
      <c r="AG137">
        <v>0</v>
      </c>
      <c r="AH137">
        <v>0</v>
      </c>
      <c r="AI137">
        <v>0</v>
      </c>
      <c r="AJ137">
        <v>0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  <c r="AS137">
        <v>0</v>
      </c>
      <c r="AT137">
        <v>0</v>
      </c>
      <c r="AU137">
        <v>0</v>
      </c>
      <c r="AV137">
        <v>0</v>
      </c>
      <c r="AW137">
        <v>0</v>
      </c>
      <c r="AX137">
        <v>0</v>
      </c>
      <c r="AY137">
        <v>0</v>
      </c>
      <c r="AZ137">
        <v>0</v>
      </c>
      <c r="BA137">
        <v>0</v>
      </c>
      <c r="BB137">
        <v>0</v>
      </c>
      <c r="BC137">
        <v>0</v>
      </c>
      <c r="BD137">
        <v>0</v>
      </c>
      <c r="BE137">
        <v>0</v>
      </c>
      <c r="BF137">
        <v>0</v>
      </c>
      <c r="BG137">
        <v>0</v>
      </c>
      <c r="BH137">
        <v>0</v>
      </c>
      <c r="BI137">
        <v>0</v>
      </c>
      <c r="BJ137">
        <v>0</v>
      </c>
      <c r="BK137">
        <v>0</v>
      </c>
      <c r="BL137">
        <v>0</v>
      </c>
      <c r="BM137">
        <v>0</v>
      </c>
      <c r="BN137">
        <v>0</v>
      </c>
      <c r="BO137">
        <v>0</v>
      </c>
      <c r="BP137">
        <v>0</v>
      </c>
      <c r="BQ137">
        <v>0</v>
      </c>
      <c r="BR137">
        <v>0</v>
      </c>
      <c r="BS137">
        <v>0</v>
      </c>
      <c r="BT137">
        <v>0</v>
      </c>
      <c r="BU137">
        <v>0</v>
      </c>
      <c r="BV137">
        <v>0</v>
      </c>
      <c r="BW137">
        <v>0</v>
      </c>
      <c r="BX137">
        <v>0</v>
      </c>
      <c r="BY137">
        <v>0</v>
      </c>
      <c r="BZ137">
        <v>0</v>
      </c>
      <c r="CA137">
        <v>0</v>
      </c>
      <c r="CB137">
        <v>0</v>
      </c>
      <c r="CC137">
        <v>0</v>
      </c>
      <c r="CD137">
        <v>0</v>
      </c>
      <c r="CE137">
        <v>0</v>
      </c>
      <c r="CF137">
        <v>0</v>
      </c>
      <c r="CG137">
        <v>0</v>
      </c>
      <c r="CH137">
        <v>0</v>
      </c>
      <c r="CI137">
        <v>0</v>
      </c>
      <c r="CJ137">
        <v>0</v>
      </c>
      <c r="CK137">
        <v>0</v>
      </c>
      <c r="CL137">
        <v>0</v>
      </c>
      <c r="CM137">
        <v>0</v>
      </c>
      <c r="CN137">
        <v>0</v>
      </c>
      <c r="CO137">
        <v>0</v>
      </c>
      <c r="CP137">
        <v>0</v>
      </c>
      <c r="CQ137">
        <v>0</v>
      </c>
      <c r="CR137">
        <v>0</v>
      </c>
      <c r="CS137">
        <v>0</v>
      </c>
      <c r="CT137">
        <v>0</v>
      </c>
      <c r="CU137">
        <v>0</v>
      </c>
      <c r="CV137">
        <v>0</v>
      </c>
      <c r="CW137">
        <v>0</v>
      </c>
      <c r="CX137">
        <v>0</v>
      </c>
      <c r="CY137">
        <v>0</v>
      </c>
      <c r="CZ137">
        <v>0</v>
      </c>
    </row>
    <row r="138" spans="6:104" x14ac:dyDescent="0.25">
      <c r="F138">
        <v>0</v>
      </c>
      <c r="G138">
        <v>0</v>
      </c>
      <c r="H138">
        <v>0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0</v>
      </c>
      <c r="O138">
        <v>0</v>
      </c>
      <c r="P138">
        <v>0</v>
      </c>
      <c r="Q138">
        <v>0</v>
      </c>
      <c r="R138">
        <v>0</v>
      </c>
      <c r="S138">
        <v>0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0</v>
      </c>
      <c r="AJ138">
        <v>0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  <c r="AS138">
        <v>0</v>
      </c>
      <c r="AT138">
        <v>0</v>
      </c>
      <c r="AU138">
        <v>0</v>
      </c>
      <c r="AV138">
        <v>0</v>
      </c>
      <c r="AW138">
        <v>0</v>
      </c>
      <c r="AX138">
        <v>0</v>
      </c>
      <c r="AY138">
        <v>0</v>
      </c>
      <c r="AZ138">
        <v>0</v>
      </c>
      <c r="BA138">
        <v>0</v>
      </c>
      <c r="BB138">
        <v>0</v>
      </c>
      <c r="BC138">
        <v>0</v>
      </c>
      <c r="BD138">
        <v>0</v>
      </c>
      <c r="BE138">
        <v>0</v>
      </c>
      <c r="BF138">
        <v>0</v>
      </c>
      <c r="BG138">
        <v>0</v>
      </c>
      <c r="BH138">
        <v>0</v>
      </c>
      <c r="BI138">
        <v>0</v>
      </c>
      <c r="BJ138">
        <v>0</v>
      </c>
      <c r="BK138">
        <v>0</v>
      </c>
      <c r="BL138">
        <v>0</v>
      </c>
      <c r="BM138">
        <v>0</v>
      </c>
      <c r="BN138">
        <v>0</v>
      </c>
      <c r="BO138">
        <v>0</v>
      </c>
      <c r="BP138">
        <v>0</v>
      </c>
      <c r="BQ138">
        <v>0</v>
      </c>
      <c r="BR138">
        <v>0</v>
      </c>
      <c r="BS138">
        <v>0</v>
      </c>
      <c r="BT138">
        <v>0</v>
      </c>
      <c r="BU138">
        <v>0</v>
      </c>
      <c r="BV138">
        <v>0</v>
      </c>
      <c r="BW138">
        <v>0</v>
      </c>
      <c r="BX138">
        <v>0</v>
      </c>
      <c r="BY138">
        <v>0</v>
      </c>
      <c r="BZ138">
        <v>0</v>
      </c>
      <c r="CA138">
        <v>0</v>
      </c>
      <c r="CB138">
        <v>0</v>
      </c>
      <c r="CC138">
        <v>0</v>
      </c>
      <c r="CD138">
        <v>0</v>
      </c>
      <c r="CE138">
        <v>0</v>
      </c>
      <c r="CF138">
        <v>0</v>
      </c>
      <c r="CG138">
        <v>0</v>
      </c>
      <c r="CH138">
        <v>0</v>
      </c>
      <c r="CI138">
        <v>0</v>
      </c>
      <c r="CJ138">
        <v>0</v>
      </c>
      <c r="CK138">
        <v>0</v>
      </c>
      <c r="CL138">
        <v>0</v>
      </c>
      <c r="CM138">
        <v>0</v>
      </c>
      <c r="CN138">
        <v>0</v>
      </c>
      <c r="CO138">
        <v>0</v>
      </c>
      <c r="CP138">
        <v>0</v>
      </c>
      <c r="CQ138">
        <v>0</v>
      </c>
      <c r="CR138">
        <v>0</v>
      </c>
      <c r="CS138">
        <v>0</v>
      </c>
      <c r="CT138">
        <v>0</v>
      </c>
      <c r="CU138">
        <v>0</v>
      </c>
      <c r="CV138">
        <v>0</v>
      </c>
      <c r="CW138">
        <v>0</v>
      </c>
      <c r="CX138">
        <v>0</v>
      </c>
      <c r="CY138">
        <v>0</v>
      </c>
      <c r="CZ138">
        <v>0</v>
      </c>
    </row>
    <row r="139" spans="6:104" x14ac:dyDescent="0.25">
      <c r="F139">
        <v>0</v>
      </c>
      <c r="G139">
        <v>0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0</v>
      </c>
      <c r="O139">
        <v>0</v>
      </c>
      <c r="P139">
        <v>0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0</v>
      </c>
      <c r="Z139">
        <v>0</v>
      </c>
      <c r="AA139">
        <v>0</v>
      </c>
      <c r="AB139">
        <v>0</v>
      </c>
      <c r="AC139">
        <v>0</v>
      </c>
      <c r="AD139">
        <v>0</v>
      </c>
      <c r="AE139">
        <v>0</v>
      </c>
      <c r="AF139">
        <v>0</v>
      </c>
      <c r="AG139">
        <v>0</v>
      </c>
      <c r="AH139">
        <v>0</v>
      </c>
      <c r="AI139">
        <v>0</v>
      </c>
      <c r="AJ139">
        <v>0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0</v>
      </c>
      <c r="AS139">
        <v>0</v>
      </c>
      <c r="AT139">
        <v>0</v>
      </c>
      <c r="AU139">
        <v>0</v>
      </c>
      <c r="AV139">
        <v>0</v>
      </c>
      <c r="AW139">
        <v>0</v>
      </c>
      <c r="AX139">
        <v>0</v>
      </c>
      <c r="AY139">
        <v>0</v>
      </c>
      <c r="AZ139">
        <v>0</v>
      </c>
      <c r="BA139">
        <v>0</v>
      </c>
      <c r="BB139">
        <v>0</v>
      </c>
      <c r="BC139">
        <v>0</v>
      </c>
      <c r="BD139">
        <v>0</v>
      </c>
      <c r="BE139">
        <v>0</v>
      </c>
      <c r="BF139">
        <v>0</v>
      </c>
      <c r="BG139">
        <v>0</v>
      </c>
      <c r="BH139">
        <v>0</v>
      </c>
      <c r="BI139">
        <v>0</v>
      </c>
      <c r="BJ139">
        <v>0</v>
      </c>
      <c r="BK139">
        <v>0</v>
      </c>
      <c r="BL139">
        <v>0</v>
      </c>
      <c r="BM139">
        <v>0</v>
      </c>
      <c r="BN139">
        <v>0</v>
      </c>
      <c r="BO139">
        <v>0</v>
      </c>
      <c r="BP139">
        <v>0</v>
      </c>
      <c r="BQ139">
        <v>0</v>
      </c>
      <c r="BR139">
        <v>0</v>
      </c>
      <c r="BS139">
        <v>0</v>
      </c>
      <c r="BT139">
        <v>0</v>
      </c>
      <c r="BU139">
        <v>0</v>
      </c>
      <c r="BV139">
        <v>0</v>
      </c>
      <c r="BW139">
        <v>0</v>
      </c>
      <c r="BX139">
        <v>0</v>
      </c>
      <c r="BY139">
        <v>0</v>
      </c>
      <c r="BZ139">
        <v>0</v>
      </c>
      <c r="CA139">
        <v>0</v>
      </c>
      <c r="CB139">
        <v>0</v>
      </c>
      <c r="CC139">
        <v>0</v>
      </c>
      <c r="CD139">
        <v>0</v>
      </c>
      <c r="CE139">
        <v>0</v>
      </c>
      <c r="CF139">
        <v>0</v>
      </c>
      <c r="CG139">
        <v>0</v>
      </c>
      <c r="CH139">
        <v>0</v>
      </c>
      <c r="CI139">
        <v>0</v>
      </c>
      <c r="CJ139">
        <v>0</v>
      </c>
      <c r="CK139">
        <v>0</v>
      </c>
      <c r="CL139">
        <v>0</v>
      </c>
      <c r="CM139">
        <v>0</v>
      </c>
      <c r="CN139">
        <v>0</v>
      </c>
      <c r="CO139">
        <v>0</v>
      </c>
      <c r="CP139">
        <v>0</v>
      </c>
      <c r="CQ139">
        <v>0</v>
      </c>
      <c r="CR139">
        <v>0</v>
      </c>
      <c r="CS139">
        <v>0</v>
      </c>
      <c r="CT139">
        <v>0</v>
      </c>
      <c r="CU139">
        <v>0</v>
      </c>
      <c r="CV139">
        <v>0</v>
      </c>
      <c r="CW139">
        <v>0</v>
      </c>
      <c r="CX139">
        <v>0</v>
      </c>
      <c r="CY139">
        <v>0</v>
      </c>
      <c r="CZ139">
        <v>0</v>
      </c>
    </row>
    <row r="140" spans="6:104" x14ac:dyDescent="0.25">
      <c r="F140">
        <v>0</v>
      </c>
      <c r="G140">
        <v>0</v>
      </c>
      <c r="H140">
        <v>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0</v>
      </c>
      <c r="O140">
        <v>0</v>
      </c>
      <c r="P140">
        <v>0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0</v>
      </c>
      <c r="AJ140">
        <v>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  <c r="AS140">
        <v>0</v>
      </c>
      <c r="AT140">
        <v>0</v>
      </c>
      <c r="AU140">
        <v>0</v>
      </c>
      <c r="AV140">
        <v>0</v>
      </c>
      <c r="AW140">
        <v>0</v>
      </c>
      <c r="AX140">
        <v>0</v>
      </c>
      <c r="AY140">
        <v>0</v>
      </c>
      <c r="AZ140">
        <v>0</v>
      </c>
      <c r="BA140">
        <v>0</v>
      </c>
      <c r="BB140">
        <v>0</v>
      </c>
      <c r="BC140">
        <v>0</v>
      </c>
      <c r="BD140">
        <v>0</v>
      </c>
      <c r="BE140">
        <v>0</v>
      </c>
      <c r="BF140">
        <v>0</v>
      </c>
      <c r="BG140">
        <v>0</v>
      </c>
      <c r="BH140">
        <v>0</v>
      </c>
      <c r="BI140">
        <v>0</v>
      </c>
      <c r="BJ140">
        <v>0</v>
      </c>
      <c r="BK140">
        <v>0</v>
      </c>
      <c r="BL140">
        <v>0</v>
      </c>
      <c r="BM140">
        <v>0</v>
      </c>
      <c r="BN140">
        <v>0</v>
      </c>
      <c r="BO140">
        <v>0</v>
      </c>
      <c r="BP140">
        <v>0</v>
      </c>
      <c r="BQ140">
        <v>0</v>
      </c>
      <c r="BR140">
        <v>0</v>
      </c>
      <c r="BS140">
        <v>0</v>
      </c>
      <c r="BT140">
        <v>0</v>
      </c>
      <c r="BU140">
        <v>0</v>
      </c>
      <c r="BV140">
        <v>0</v>
      </c>
      <c r="BW140">
        <v>0</v>
      </c>
      <c r="BX140">
        <v>0</v>
      </c>
      <c r="BY140">
        <v>0</v>
      </c>
      <c r="BZ140">
        <v>0</v>
      </c>
      <c r="CA140">
        <v>0</v>
      </c>
      <c r="CB140">
        <v>0</v>
      </c>
      <c r="CC140">
        <v>0</v>
      </c>
      <c r="CD140">
        <v>0</v>
      </c>
      <c r="CE140">
        <v>0</v>
      </c>
      <c r="CF140">
        <v>0</v>
      </c>
      <c r="CG140">
        <v>0</v>
      </c>
      <c r="CH140">
        <v>0</v>
      </c>
      <c r="CI140">
        <v>0</v>
      </c>
      <c r="CJ140">
        <v>0</v>
      </c>
      <c r="CK140">
        <v>0</v>
      </c>
      <c r="CL140">
        <v>0</v>
      </c>
      <c r="CM140">
        <v>0</v>
      </c>
      <c r="CN140">
        <v>0</v>
      </c>
      <c r="CO140">
        <v>0</v>
      </c>
      <c r="CP140">
        <v>0</v>
      </c>
      <c r="CQ140">
        <v>0</v>
      </c>
      <c r="CR140">
        <v>0</v>
      </c>
      <c r="CS140">
        <v>0</v>
      </c>
      <c r="CT140">
        <v>0</v>
      </c>
      <c r="CU140">
        <v>0</v>
      </c>
      <c r="CV140">
        <v>0</v>
      </c>
      <c r="CW140">
        <v>0</v>
      </c>
      <c r="CX140">
        <v>0</v>
      </c>
      <c r="CY140">
        <v>0</v>
      </c>
      <c r="CZ140">
        <v>0</v>
      </c>
    </row>
    <row r="141" spans="6:104" x14ac:dyDescent="0.25">
      <c r="F141">
        <v>0</v>
      </c>
      <c r="G141">
        <v>0</v>
      </c>
      <c r="H141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0</v>
      </c>
      <c r="O141">
        <v>0</v>
      </c>
      <c r="P141">
        <v>0</v>
      </c>
      <c r="Q141">
        <v>0</v>
      </c>
      <c r="R141">
        <v>0</v>
      </c>
      <c r="S141">
        <v>0</v>
      </c>
      <c r="T141">
        <v>0</v>
      </c>
      <c r="U141">
        <v>0</v>
      </c>
      <c r="V141">
        <v>0</v>
      </c>
      <c r="W141">
        <v>0</v>
      </c>
      <c r="X141">
        <v>0</v>
      </c>
      <c r="Y141">
        <v>0</v>
      </c>
      <c r="Z141">
        <v>0</v>
      </c>
      <c r="AA141">
        <v>0</v>
      </c>
      <c r="AB141">
        <v>0</v>
      </c>
      <c r="AC141">
        <v>0</v>
      </c>
      <c r="AD141">
        <v>0</v>
      </c>
      <c r="AE141">
        <v>0</v>
      </c>
      <c r="AF141">
        <v>0</v>
      </c>
      <c r="AG141">
        <v>0</v>
      </c>
      <c r="AH141">
        <v>0</v>
      </c>
      <c r="AI141">
        <v>0</v>
      </c>
      <c r="AJ141">
        <v>0</v>
      </c>
      <c r="AK141">
        <v>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0</v>
      </c>
      <c r="AR141">
        <v>0</v>
      </c>
      <c r="AS141">
        <v>0</v>
      </c>
      <c r="AT141">
        <v>0</v>
      </c>
      <c r="AU141">
        <v>0</v>
      </c>
      <c r="AV141">
        <v>0</v>
      </c>
      <c r="AW141">
        <v>0</v>
      </c>
      <c r="AX141">
        <v>0</v>
      </c>
      <c r="AY141">
        <v>0</v>
      </c>
      <c r="AZ141">
        <v>0</v>
      </c>
      <c r="BA141">
        <v>0</v>
      </c>
      <c r="BB141">
        <v>0</v>
      </c>
      <c r="BC141">
        <v>0</v>
      </c>
      <c r="BD141">
        <v>0</v>
      </c>
      <c r="BE141">
        <v>0</v>
      </c>
      <c r="BF141">
        <v>0</v>
      </c>
      <c r="BG141">
        <v>0</v>
      </c>
      <c r="BH141">
        <v>0</v>
      </c>
      <c r="BI141">
        <v>0</v>
      </c>
      <c r="BJ141">
        <v>0</v>
      </c>
      <c r="BK141">
        <v>0</v>
      </c>
      <c r="BL141">
        <v>0</v>
      </c>
      <c r="BM141">
        <v>0</v>
      </c>
      <c r="BN141">
        <v>0</v>
      </c>
      <c r="BO141">
        <v>0</v>
      </c>
      <c r="BP141">
        <v>0</v>
      </c>
      <c r="BQ141">
        <v>0</v>
      </c>
      <c r="BR141">
        <v>0</v>
      </c>
      <c r="BS141">
        <v>0</v>
      </c>
      <c r="BT141">
        <v>0</v>
      </c>
      <c r="BU141">
        <v>0</v>
      </c>
      <c r="BV141">
        <v>0</v>
      </c>
      <c r="BW141">
        <v>0</v>
      </c>
      <c r="BX141">
        <v>0</v>
      </c>
      <c r="BY141">
        <v>0</v>
      </c>
      <c r="BZ141">
        <v>0</v>
      </c>
      <c r="CA141">
        <v>0</v>
      </c>
      <c r="CB141">
        <v>0</v>
      </c>
      <c r="CC141">
        <v>0</v>
      </c>
      <c r="CD141">
        <v>0</v>
      </c>
      <c r="CE141">
        <v>0</v>
      </c>
      <c r="CF141">
        <v>0</v>
      </c>
      <c r="CG141">
        <v>0</v>
      </c>
      <c r="CH141">
        <v>0</v>
      </c>
      <c r="CI141">
        <v>0</v>
      </c>
      <c r="CJ141">
        <v>0</v>
      </c>
      <c r="CK141">
        <v>0</v>
      </c>
      <c r="CL141">
        <v>0</v>
      </c>
      <c r="CM141">
        <v>0</v>
      </c>
      <c r="CN141">
        <v>0</v>
      </c>
      <c r="CO141">
        <v>0</v>
      </c>
      <c r="CP141">
        <v>0</v>
      </c>
      <c r="CQ141">
        <v>0</v>
      </c>
      <c r="CR141">
        <v>0</v>
      </c>
      <c r="CS141">
        <v>0</v>
      </c>
      <c r="CT141">
        <v>0</v>
      </c>
      <c r="CU141">
        <v>0</v>
      </c>
      <c r="CV141">
        <v>0</v>
      </c>
      <c r="CW141">
        <v>0</v>
      </c>
      <c r="CX141">
        <v>0</v>
      </c>
      <c r="CY141">
        <v>0</v>
      </c>
      <c r="CZ141">
        <v>0</v>
      </c>
    </row>
    <row r="142" spans="6:104" x14ac:dyDescent="0.25">
      <c r="F142">
        <v>0</v>
      </c>
      <c r="G142">
        <v>0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0</v>
      </c>
      <c r="O142">
        <v>0</v>
      </c>
      <c r="P142">
        <v>0</v>
      </c>
      <c r="Q142">
        <v>0</v>
      </c>
      <c r="R142">
        <v>0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0</v>
      </c>
      <c r="AJ142">
        <v>0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v>0</v>
      </c>
      <c r="AS142">
        <v>0</v>
      </c>
      <c r="AT142">
        <v>0</v>
      </c>
      <c r="AU142">
        <v>0</v>
      </c>
      <c r="AV142">
        <v>0</v>
      </c>
      <c r="AW142">
        <v>0</v>
      </c>
      <c r="AX142">
        <v>0</v>
      </c>
      <c r="AY142">
        <v>0</v>
      </c>
      <c r="AZ142">
        <v>0</v>
      </c>
      <c r="BA142">
        <v>0</v>
      </c>
      <c r="BB142">
        <v>0</v>
      </c>
      <c r="BC142">
        <v>0</v>
      </c>
      <c r="BD142">
        <v>0</v>
      </c>
      <c r="BE142">
        <v>0</v>
      </c>
      <c r="BF142">
        <v>0</v>
      </c>
      <c r="BG142">
        <v>0</v>
      </c>
      <c r="BH142">
        <v>0</v>
      </c>
      <c r="BI142">
        <v>0</v>
      </c>
      <c r="BJ142">
        <v>0</v>
      </c>
      <c r="BK142">
        <v>0</v>
      </c>
      <c r="BL142">
        <v>0</v>
      </c>
      <c r="BM142">
        <v>0</v>
      </c>
      <c r="BN142">
        <v>0</v>
      </c>
      <c r="BO142">
        <v>0</v>
      </c>
      <c r="BP142">
        <v>0</v>
      </c>
      <c r="BQ142">
        <v>0</v>
      </c>
      <c r="BR142">
        <v>0</v>
      </c>
      <c r="BS142">
        <v>0</v>
      </c>
      <c r="BT142">
        <v>0</v>
      </c>
      <c r="BU142">
        <v>0</v>
      </c>
      <c r="BV142">
        <v>0</v>
      </c>
      <c r="BW142">
        <v>0</v>
      </c>
      <c r="BX142">
        <v>0</v>
      </c>
      <c r="BY142">
        <v>0</v>
      </c>
      <c r="BZ142">
        <v>0</v>
      </c>
      <c r="CA142">
        <v>0</v>
      </c>
      <c r="CB142">
        <v>0</v>
      </c>
      <c r="CC142">
        <v>0</v>
      </c>
      <c r="CD142">
        <v>0</v>
      </c>
      <c r="CE142">
        <v>0</v>
      </c>
      <c r="CF142">
        <v>0</v>
      </c>
      <c r="CG142">
        <v>0</v>
      </c>
      <c r="CH142">
        <v>0</v>
      </c>
      <c r="CI142">
        <v>0</v>
      </c>
      <c r="CJ142">
        <v>0</v>
      </c>
      <c r="CK142">
        <v>0</v>
      </c>
      <c r="CL142">
        <v>0</v>
      </c>
      <c r="CM142">
        <v>0</v>
      </c>
      <c r="CN142">
        <v>0</v>
      </c>
      <c r="CO142">
        <v>0</v>
      </c>
      <c r="CP142">
        <v>0</v>
      </c>
      <c r="CQ142">
        <v>0</v>
      </c>
      <c r="CR142">
        <v>0</v>
      </c>
      <c r="CS142">
        <v>0</v>
      </c>
      <c r="CT142">
        <v>0</v>
      </c>
      <c r="CU142">
        <v>0</v>
      </c>
      <c r="CV142">
        <v>0</v>
      </c>
      <c r="CW142">
        <v>0</v>
      </c>
      <c r="CX142">
        <v>0</v>
      </c>
      <c r="CY142">
        <v>0</v>
      </c>
      <c r="CZ142">
        <v>0</v>
      </c>
    </row>
    <row r="143" spans="6:104" x14ac:dyDescent="0.25">
      <c r="F143">
        <v>0</v>
      </c>
      <c r="G143">
        <v>0</v>
      </c>
      <c r="H143">
        <v>0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0</v>
      </c>
      <c r="O143">
        <v>0</v>
      </c>
      <c r="P143">
        <v>0</v>
      </c>
      <c r="Q143">
        <v>0</v>
      </c>
      <c r="R143">
        <v>0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0</v>
      </c>
      <c r="Z143">
        <v>0</v>
      </c>
      <c r="AA143">
        <v>0</v>
      </c>
      <c r="AB143">
        <v>0</v>
      </c>
      <c r="AC143">
        <v>0</v>
      </c>
      <c r="AD143">
        <v>0</v>
      </c>
      <c r="AE143">
        <v>0</v>
      </c>
      <c r="AF143">
        <v>0</v>
      </c>
      <c r="AG143">
        <v>0</v>
      </c>
      <c r="AH143">
        <v>0</v>
      </c>
      <c r="AI143">
        <v>0</v>
      </c>
      <c r="AJ143">
        <v>0</v>
      </c>
      <c r="AK143">
        <v>0</v>
      </c>
      <c r="AL143">
        <v>0</v>
      </c>
      <c r="AM143">
        <v>0</v>
      </c>
      <c r="AN143">
        <v>0</v>
      </c>
      <c r="AO143">
        <v>0</v>
      </c>
      <c r="AP143">
        <v>0</v>
      </c>
      <c r="AQ143">
        <v>0</v>
      </c>
      <c r="AR143">
        <v>0</v>
      </c>
      <c r="AS143">
        <v>0</v>
      </c>
      <c r="AT143">
        <v>0</v>
      </c>
      <c r="AU143">
        <v>0</v>
      </c>
      <c r="AV143">
        <v>0</v>
      </c>
      <c r="AW143">
        <v>0</v>
      </c>
      <c r="AX143">
        <v>0</v>
      </c>
      <c r="AY143">
        <v>0</v>
      </c>
      <c r="AZ143">
        <v>0</v>
      </c>
      <c r="BA143">
        <v>0</v>
      </c>
      <c r="BB143">
        <v>0</v>
      </c>
      <c r="BC143">
        <v>0</v>
      </c>
      <c r="BD143">
        <v>0</v>
      </c>
      <c r="BE143">
        <v>0</v>
      </c>
      <c r="BF143">
        <v>0</v>
      </c>
      <c r="BG143">
        <v>0</v>
      </c>
      <c r="BH143">
        <v>0</v>
      </c>
      <c r="BI143">
        <v>0</v>
      </c>
      <c r="BJ143">
        <v>0</v>
      </c>
      <c r="BK143">
        <v>0</v>
      </c>
      <c r="BL143">
        <v>0</v>
      </c>
      <c r="BM143">
        <v>0</v>
      </c>
      <c r="BN143">
        <v>0</v>
      </c>
      <c r="BO143">
        <v>0</v>
      </c>
      <c r="BP143">
        <v>0</v>
      </c>
      <c r="BQ143">
        <v>0</v>
      </c>
      <c r="BR143">
        <v>0</v>
      </c>
      <c r="BS143">
        <v>0</v>
      </c>
      <c r="BT143">
        <v>0</v>
      </c>
      <c r="BU143">
        <v>0</v>
      </c>
      <c r="BV143">
        <v>0</v>
      </c>
      <c r="BW143">
        <v>0</v>
      </c>
      <c r="BX143">
        <v>0</v>
      </c>
      <c r="BY143">
        <v>0</v>
      </c>
      <c r="BZ143">
        <v>0</v>
      </c>
      <c r="CA143">
        <v>0</v>
      </c>
      <c r="CB143">
        <v>0</v>
      </c>
      <c r="CC143">
        <v>0</v>
      </c>
      <c r="CD143">
        <v>0</v>
      </c>
      <c r="CE143">
        <v>0</v>
      </c>
      <c r="CF143">
        <v>0</v>
      </c>
      <c r="CG143">
        <v>0</v>
      </c>
      <c r="CH143">
        <v>0</v>
      </c>
      <c r="CI143">
        <v>0</v>
      </c>
      <c r="CJ143">
        <v>0</v>
      </c>
      <c r="CK143">
        <v>0</v>
      </c>
      <c r="CL143">
        <v>0</v>
      </c>
      <c r="CM143">
        <v>0</v>
      </c>
      <c r="CN143">
        <v>0</v>
      </c>
      <c r="CO143">
        <v>0</v>
      </c>
      <c r="CP143">
        <v>0</v>
      </c>
      <c r="CQ143">
        <v>0</v>
      </c>
      <c r="CR143">
        <v>0</v>
      </c>
      <c r="CS143">
        <v>0</v>
      </c>
      <c r="CT143">
        <v>0</v>
      </c>
      <c r="CU143">
        <v>0</v>
      </c>
      <c r="CV143">
        <v>0</v>
      </c>
      <c r="CW143">
        <v>0</v>
      </c>
      <c r="CX143">
        <v>0</v>
      </c>
      <c r="CY143">
        <v>0</v>
      </c>
      <c r="CZ143">
        <v>0</v>
      </c>
    </row>
    <row r="144" spans="6:104" x14ac:dyDescent="0.25">
      <c r="F144">
        <v>0</v>
      </c>
      <c r="G144">
        <v>0</v>
      </c>
      <c r="H144">
        <v>0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0</v>
      </c>
      <c r="O144">
        <v>0</v>
      </c>
      <c r="P144">
        <v>0</v>
      </c>
      <c r="Q144">
        <v>0</v>
      </c>
      <c r="R144">
        <v>0</v>
      </c>
      <c r="S144">
        <v>0</v>
      </c>
      <c r="T144">
        <v>0</v>
      </c>
      <c r="U144">
        <v>0</v>
      </c>
      <c r="V144">
        <v>0</v>
      </c>
      <c r="W144">
        <v>0</v>
      </c>
      <c r="X144">
        <v>0</v>
      </c>
      <c r="Y144">
        <v>0</v>
      </c>
      <c r="Z144">
        <v>0</v>
      </c>
      <c r="AA144">
        <v>0</v>
      </c>
      <c r="AB144">
        <v>0</v>
      </c>
      <c r="AC144">
        <v>0</v>
      </c>
      <c r="AD144">
        <v>0</v>
      </c>
      <c r="AE144">
        <v>0</v>
      </c>
      <c r="AF144">
        <v>0</v>
      </c>
      <c r="AG144">
        <v>0</v>
      </c>
      <c r="AH144">
        <v>0</v>
      </c>
      <c r="AI144">
        <v>0</v>
      </c>
      <c r="AJ144">
        <v>0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v>0</v>
      </c>
      <c r="AS144">
        <v>0</v>
      </c>
      <c r="AT144">
        <v>0</v>
      </c>
      <c r="AU144">
        <v>0</v>
      </c>
      <c r="AV144">
        <v>0</v>
      </c>
      <c r="AW144">
        <v>0</v>
      </c>
      <c r="AX144">
        <v>0</v>
      </c>
      <c r="AY144">
        <v>0</v>
      </c>
      <c r="AZ144">
        <v>0</v>
      </c>
      <c r="BA144">
        <v>0</v>
      </c>
      <c r="BB144">
        <v>0</v>
      </c>
      <c r="BC144">
        <v>0</v>
      </c>
      <c r="BD144">
        <v>0</v>
      </c>
      <c r="BE144">
        <v>0</v>
      </c>
      <c r="BF144">
        <v>0</v>
      </c>
      <c r="BG144">
        <v>0</v>
      </c>
      <c r="BH144">
        <v>0</v>
      </c>
      <c r="BI144">
        <v>0</v>
      </c>
      <c r="BJ144">
        <v>0</v>
      </c>
      <c r="BK144">
        <v>0</v>
      </c>
      <c r="BL144">
        <v>0</v>
      </c>
      <c r="BM144">
        <v>0</v>
      </c>
      <c r="BN144">
        <v>0</v>
      </c>
      <c r="BO144">
        <v>0</v>
      </c>
      <c r="BP144">
        <v>0</v>
      </c>
      <c r="BQ144">
        <v>0</v>
      </c>
      <c r="BR144">
        <v>0</v>
      </c>
      <c r="BS144">
        <v>0</v>
      </c>
      <c r="BT144">
        <v>0</v>
      </c>
      <c r="BU144">
        <v>0</v>
      </c>
      <c r="BV144">
        <v>0</v>
      </c>
      <c r="BW144">
        <v>0</v>
      </c>
      <c r="BX144">
        <v>0</v>
      </c>
      <c r="BY144">
        <v>0</v>
      </c>
      <c r="BZ144">
        <v>0</v>
      </c>
      <c r="CA144">
        <v>0</v>
      </c>
      <c r="CB144">
        <v>0</v>
      </c>
      <c r="CC144">
        <v>0</v>
      </c>
      <c r="CD144">
        <v>0</v>
      </c>
      <c r="CE144">
        <v>0</v>
      </c>
      <c r="CF144">
        <v>0</v>
      </c>
      <c r="CG144">
        <v>0</v>
      </c>
      <c r="CH144">
        <v>0</v>
      </c>
      <c r="CI144">
        <v>0</v>
      </c>
      <c r="CJ144">
        <v>0</v>
      </c>
      <c r="CK144">
        <v>0</v>
      </c>
      <c r="CL144">
        <v>0</v>
      </c>
      <c r="CM144">
        <v>0</v>
      </c>
      <c r="CN144">
        <v>0</v>
      </c>
      <c r="CO144">
        <v>0</v>
      </c>
      <c r="CP144">
        <v>0</v>
      </c>
      <c r="CQ144">
        <v>0</v>
      </c>
      <c r="CR144">
        <v>0</v>
      </c>
      <c r="CS144">
        <v>0</v>
      </c>
      <c r="CT144">
        <v>0</v>
      </c>
      <c r="CU144">
        <v>0</v>
      </c>
      <c r="CV144">
        <v>0</v>
      </c>
      <c r="CW144">
        <v>0</v>
      </c>
      <c r="CX144">
        <v>0</v>
      </c>
      <c r="CY144">
        <v>0</v>
      </c>
      <c r="CZ144">
        <v>0</v>
      </c>
    </row>
    <row r="145" spans="6:104" x14ac:dyDescent="0.25">
      <c r="F145">
        <v>0</v>
      </c>
      <c r="G145">
        <v>0</v>
      </c>
      <c r="H145">
        <v>0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0</v>
      </c>
      <c r="O145">
        <v>0</v>
      </c>
      <c r="P145">
        <v>0</v>
      </c>
      <c r="Q145">
        <v>0</v>
      </c>
      <c r="R145">
        <v>0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0</v>
      </c>
      <c r="Z145">
        <v>0</v>
      </c>
      <c r="AA145">
        <v>0</v>
      </c>
      <c r="AB145">
        <v>0</v>
      </c>
      <c r="AC145">
        <v>0</v>
      </c>
      <c r="AD145">
        <v>0</v>
      </c>
      <c r="AE145">
        <v>0</v>
      </c>
      <c r="AF145">
        <v>0</v>
      </c>
      <c r="AG145">
        <v>0</v>
      </c>
      <c r="AH145">
        <v>0</v>
      </c>
      <c r="AI145">
        <v>0</v>
      </c>
      <c r="AJ145">
        <v>0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0</v>
      </c>
      <c r="AR145">
        <v>0</v>
      </c>
      <c r="AS145">
        <v>0</v>
      </c>
      <c r="AT145">
        <v>0</v>
      </c>
      <c r="AU145">
        <v>0</v>
      </c>
      <c r="AV145">
        <v>0</v>
      </c>
      <c r="AW145">
        <v>0</v>
      </c>
      <c r="AX145">
        <v>0</v>
      </c>
      <c r="AY145">
        <v>0</v>
      </c>
      <c r="AZ145">
        <v>0</v>
      </c>
      <c r="BA145">
        <v>0</v>
      </c>
      <c r="BB145">
        <v>0</v>
      </c>
      <c r="BC145">
        <v>0</v>
      </c>
      <c r="BD145">
        <v>0</v>
      </c>
      <c r="BE145">
        <v>0</v>
      </c>
      <c r="BF145">
        <v>0</v>
      </c>
      <c r="BG145">
        <v>0</v>
      </c>
      <c r="BH145">
        <v>0</v>
      </c>
      <c r="BI145">
        <v>0</v>
      </c>
      <c r="BJ145">
        <v>0</v>
      </c>
      <c r="BK145">
        <v>0</v>
      </c>
      <c r="BL145">
        <v>0</v>
      </c>
      <c r="BM145">
        <v>0</v>
      </c>
      <c r="BN145">
        <v>0</v>
      </c>
      <c r="BO145">
        <v>0</v>
      </c>
      <c r="BP145">
        <v>0</v>
      </c>
      <c r="BQ145">
        <v>0</v>
      </c>
      <c r="BR145">
        <v>0</v>
      </c>
      <c r="BS145">
        <v>0</v>
      </c>
      <c r="BT145">
        <v>0</v>
      </c>
      <c r="BU145">
        <v>0</v>
      </c>
      <c r="BV145">
        <v>0</v>
      </c>
      <c r="BW145">
        <v>0</v>
      </c>
      <c r="BX145">
        <v>0</v>
      </c>
      <c r="BY145">
        <v>0</v>
      </c>
      <c r="BZ145">
        <v>0</v>
      </c>
      <c r="CA145">
        <v>0</v>
      </c>
      <c r="CB145">
        <v>0</v>
      </c>
      <c r="CC145">
        <v>0</v>
      </c>
      <c r="CD145">
        <v>0</v>
      </c>
      <c r="CE145">
        <v>0</v>
      </c>
      <c r="CF145">
        <v>0</v>
      </c>
      <c r="CG145">
        <v>0</v>
      </c>
      <c r="CH145">
        <v>0</v>
      </c>
      <c r="CI145">
        <v>0</v>
      </c>
      <c r="CJ145">
        <v>0</v>
      </c>
      <c r="CK145">
        <v>0</v>
      </c>
      <c r="CL145">
        <v>0</v>
      </c>
      <c r="CM145">
        <v>0</v>
      </c>
      <c r="CN145">
        <v>0</v>
      </c>
      <c r="CO145">
        <v>0</v>
      </c>
      <c r="CP145">
        <v>0</v>
      </c>
      <c r="CQ145">
        <v>0</v>
      </c>
      <c r="CR145">
        <v>0</v>
      </c>
      <c r="CS145">
        <v>0</v>
      </c>
      <c r="CT145">
        <v>0</v>
      </c>
      <c r="CU145">
        <v>0</v>
      </c>
      <c r="CV145">
        <v>0</v>
      </c>
      <c r="CW145">
        <v>0</v>
      </c>
      <c r="CX145">
        <v>0</v>
      </c>
      <c r="CY145">
        <v>0</v>
      </c>
      <c r="CZ145">
        <v>0</v>
      </c>
    </row>
    <row r="146" spans="6:104" x14ac:dyDescent="0.25">
      <c r="F146">
        <v>0</v>
      </c>
      <c r="G146">
        <v>0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0</v>
      </c>
      <c r="O146">
        <v>0</v>
      </c>
      <c r="P146">
        <v>0</v>
      </c>
      <c r="Q146">
        <v>0</v>
      </c>
      <c r="R146">
        <v>0</v>
      </c>
      <c r="S146">
        <v>0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0</v>
      </c>
      <c r="AJ146">
        <v>0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0</v>
      </c>
      <c r="AQ146">
        <v>0</v>
      </c>
      <c r="AR146">
        <v>0</v>
      </c>
      <c r="AS146">
        <v>0</v>
      </c>
      <c r="AT146">
        <v>0</v>
      </c>
      <c r="AU146">
        <v>0</v>
      </c>
      <c r="AV146">
        <v>0</v>
      </c>
      <c r="AW146">
        <v>0</v>
      </c>
      <c r="AX146">
        <v>0</v>
      </c>
      <c r="AY146">
        <v>0</v>
      </c>
      <c r="AZ146">
        <v>0</v>
      </c>
      <c r="BA146">
        <v>0</v>
      </c>
      <c r="BB146">
        <v>0</v>
      </c>
      <c r="BC146">
        <v>0</v>
      </c>
      <c r="BD146">
        <v>0</v>
      </c>
      <c r="BE146">
        <v>0</v>
      </c>
      <c r="BF146">
        <v>0</v>
      </c>
      <c r="BG146">
        <v>0</v>
      </c>
      <c r="BH146">
        <v>0</v>
      </c>
      <c r="BI146">
        <v>0</v>
      </c>
      <c r="BJ146">
        <v>0</v>
      </c>
      <c r="BK146">
        <v>0</v>
      </c>
      <c r="BL146">
        <v>0</v>
      </c>
      <c r="BM146">
        <v>0</v>
      </c>
      <c r="BN146">
        <v>0</v>
      </c>
      <c r="BO146">
        <v>0</v>
      </c>
      <c r="BP146">
        <v>0</v>
      </c>
      <c r="BQ146">
        <v>0</v>
      </c>
      <c r="BR146">
        <v>0</v>
      </c>
      <c r="BS146">
        <v>0</v>
      </c>
      <c r="BT146">
        <v>0</v>
      </c>
      <c r="BU146">
        <v>0</v>
      </c>
      <c r="BV146">
        <v>0</v>
      </c>
      <c r="BW146">
        <v>0</v>
      </c>
      <c r="BX146">
        <v>0</v>
      </c>
      <c r="BY146">
        <v>0</v>
      </c>
      <c r="BZ146">
        <v>0</v>
      </c>
      <c r="CA146">
        <v>0</v>
      </c>
      <c r="CB146">
        <v>0</v>
      </c>
      <c r="CC146">
        <v>0</v>
      </c>
      <c r="CD146">
        <v>0</v>
      </c>
      <c r="CE146">
        <v>0</v>
      </c>
      <c r="CF146">
        <v>0</v>
      </c>
      <c r="CG146">
        <v>0</v>
      </c>
      <c r="CH146">
        <v>0</v>
      </c>
      <c r="CI146">
        <v>0</v>
      </c>
      <c r="CJ146">
        <v>0</v>
      </c>
      <c r="CK146">
        <v>0</v>
      </c>
      <c r="CL146">
        <v>0</v>
      </c>
      <c r="CM146">
        <v>0</v>
      </c>
      <c r="CN146">
        <v>0</v>
      </c>
      <c r="CO146">
        <v>0</v>
      </c>
      <c r="CP146">
        <v>0</v>
      </c>
      <c r="CQ146">
        <v>0</v>
      </c>
      <c r="CR146">
        <v>0</v>
      </c>
      <c r="CS146">
        <v>0</v>
      </c>
      <c r="CT146">
        <v>0</v>
      </c>
      <c r="CU146">
        <v>0</v>
      </c>
      <c r="CV146">
        <v>0</v>
      </c>
      <c r="CW146">
        <v>0</v>
      </c>
      <c r="CX146">
        <v>0</v>
      </c>
      <c r="CY146">
        <v>0</v>
      </c>
      <c r="CZ146">
        <v>0</v>
      </c>
    </row>
    <row r="147" spans="6:104" x14ac:dyDescent="0.25">
      <c r="F147">
        <v>0</v>
      </c>
      <c r="G147">
        <v>0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0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  <c r="AB147">
        <v>0</v>
      </c>
      <c r="AC147">
        <v>0</v>
      </c>
      <c r="AD147">
        <v>0</v>
      </c>
      <c r="AE147">
        <v>0</v>
      </c>
      <c r="AF147">
        <v>0</v>
      </c>
      <c r="AG147">
        <v>0</v>
      </c>
      <c r="AH147">
        <v>0</v>
      </c>
      <c r="AI147">
        <v>0</v>
      </c>
      <c r="AJ147">
        <v>0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  <c r="AS147">
        <v>0</v>
      </c>
      <c r="AT147">
        <v>0</v>
      </c>
      <c r="AU147">
        <v>0</v>
      </c>
      <c r="AV147">
        <v>0</v>
      </c>
      <c r="AW147">
        <v>0</v>
      </c>
      <c r="AX147">
        <v>0</v>
      </c>
      <c r="AY147">
        <v>0</v>
      </c>
      <c r="AZ147">
        <v>0</v>
      </c>
      <c r="BA147">
        <v>0</v>
      </c>
      <c r="BB147">
        <v>0</v>
      </c>
      <c r="BC147">
        <v>0</v>
      </c>
      <c r="BD147">
        <v>0</v>
      </c>
      <c r="BE147">
        <v>0</v>
      </c>
      <c r="BF147">
        <v>0</v>
      </c>
      <c r="BG147">
        <v>0</v>
      </c>
      <c r="BH147">
        <v>0</v>
      </c>
      <c r="BI147">
        <v>0</v>
      </c>
      <c r="BJ147">
        <v>0</v>
      </c>
      <c r="BK147">
        <v>0</v>
      </c>
      <c r="BL147">
        <v>0</v>
      </c>
      <c r="BM147">
        <v>0</v>
      </c>
      <c r="BN147">
        <v>0</v>
      </c>
      <c r="BO147">
        <v>0</v>
      </c>
      <c r="BP147">
        <v>0</v>
      </c>
      <c r="BQ147">
        <v>0</v>
      </c>
      <c r="BR147">
        <v>0</v>
      </c>
      <c r="BS147">
        <v>0</v>
      </c>
      <c r="BT147">
        <v>0</v>
      </c>
      <c r="BU147">
        <v>0</v>
      </c>
      <c r="BV147">
        <v>0</v>
      </c>
      <c r="BW147">
        <v>0</v>
      </c>
      <c r="BX147">
        <v>0</v>
      </c>
      <c r="BY147">
        <v>0</v>
      </c>
      <c r="BZ147">
        <v>0</v>
      </c>
      <c r="CA147">
        <v>0</v>
      </c>
      <c r="CB147">
        <v>0</v>
      </c>
      <c r="CC147">
        <v>0</v>
      </c>
      <c r="CD147">
        <v>0</v>
      </c>
      <c r="CE147">
        <v>0</v>
      </c>
      <c r="CF147">
        <v>0</v>
      </c>
      <c r="CG147">
        <v>0</v>
      </c>
      <c r="CH147">
        <v>0</v>
      </c>
      <c r="CI147">
        <v>0</v>
      </c>
      <c r="CJ147">
        <v>0</v>
      </c>
      <c r="CK147">
        <v>0</v>
      </c>
      <c r="CL147">
        <v>0</v>
      </c>
      <c r="CM147">
        <v>0</v>
      </c>
      <c r="CN147">
        <v>0</v>
      </c>
      <c r="CO147">
        <v>0</v>
      </c>
      <c r="CP147">
        <v>0</v>
      </c>
      <c r="CQ147">
        <v>0</v>
      </c>
      <c r="CR147">
        <v>0</v>
      </c>
      <c r="CS147">
        <v>0</v>
      </c>
      <c r="CT147">
        <v>0</v>
      </c>
      <c r="CU147">
        <v>0</v>
      </c>
      <c r="CV147">
        <v>0</v>
      </c>
      <c r="CW147">
        <v>0</v>
      </c>
      <c r="CX147">
        <v>0</v>
      </c>
      <c r="CY147">
        <v>0</v>
      </c>
      <c r="CZ147">
        <v>0</v>
      </c>
    </row>
    <row r="148" spans="6:104" x14ac:dyDescent="0.25">
      <c r="F148">
        <v>0</v>
      </c>
      <c r="G148">
        <v>0</v>
      </c>
      <c r="H148">
        <v>0</v>
      </c>
      <c r="I148">
        <v>0</v>
      </c>
      <c r="J148">
        <v>0</v>
      </c>
      <c r="K148">
        <v>0</v>
      </c>
      <c r="L148">
        <v>0</v>
      </c>
      <c r="M148">
        <v>0</v>
      </c>
      <c r="N148">
        <v>0</v>
      </c>
      <c r="O148">
        <v>0</v>
      </c>
      <c r="P148">
        <v>0</v>
      </c>
      <c r="Q148">
        <v>0</v>
      </c>
      <c r="R148">
        <v>0</v>
      </c>
      <c r="S148">
        <v>0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0</v>
      </c>
      <c r="Z148">
        <v>0</v>
      </c>
      <c r="AA148">
        <v>0</v>
      </c>
      <c r="AB148">
        <v>0</v>
      </c>
      <c r="AC148">
        <v>0</v>
      </c>
      <c r="AD148">
        <v>0</v>
      </c>
      <c r="AE148">
        <v>0</v>
      </c>
      <c r="AF148">
        <v>0</v>
      </c>
      <c r="AG148">
        <v>0</v>
      </c>
      <c r="AH148">
        <v>0</v>
      </c>
      <c r="AI148">
        <v>0</v>
      </c>
      <c r="AJ148">
        <v>0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0</v>
      </c>
      <c r="AR148">
        <v>0</v>
      </c>
      <c r="AS148">
        <v>0</v>
      </c>
      <c r="AT148">
        <v>0</v>
      </c>
      <c r="AU148">
        <v>0</v>
      </c>
      <c r="AV148">
        <v>0</v>
      </c>
      <c r="AW148">
        <v>0</v>
      </c>
      <c r="AX148">
        <v>0</v>
      </c>
      <c r="AY148">
        <v>0</v>
      </c>
      <c r="AZ148">
        <v>0</v>
      </c>
      <c r="BA148">
        <v>0</v>
      </c>
      <c r="BB148">
        <v>0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0</v>
      </c>
      <c r="BI148">
        <v>0</v>
      </c>
      <c r="BJ148">
        <v>0</v>
      </c>
      <c r="BK148">
        <v>0</v>
      </c>
      <c r="BL148">
        <v>0</v>
      </c>
      <c r="BM148">
        <v>0</v>
      </c>
      <c r="BN148">
        <v>0</v>
      </c>
      <c r="BO148">
        <v>0</v>
      </c>
      <c r="BP148">
        <v>0</v>
      </c>
      <c r="BQ148">
        <v>0</v>
      </c>
      <c r="BR148">
        <v>0</v>
      </c>
      <c r="BS148">
        <v>0</v>
      </c>
      <c r="BT148">
        <v>0</v>
      </c>
      <c r="BU148">
        <v>0</v>
      </c>
      <c r="BV148">
        <v>0</v>
      </c>
      <c r="BW148">
        <v>0</v>
      </c>
      <c r="BX148">
        <v>0</v>
      </c>
      <c r="BY148">
        <v>0</v>
      </c>
      <c r="BZ148">
        <v>0</v>
      </c>
      <c r="CA148">
        <v>0</v>
      </c>
      <c r="CB148">
        <v>0</v>
      </c>
      <c r="CC148">
        <v>0</v>
      </c>
      <c r="CD148">
        <v>0</v>
      </c>
      <c r="CE148">
        <v>0</v>
      </c>
      <c r="CF148">
        <v>0</v>
      </c>
      <c r="CG148">
        <v>0</v>
      </c>
      <c r="CH148">
        <v>0</v>
      </c>
      <c r="CI148">
        <v>0</v>
      </c>
      <c r="CJ148">
        <v>0</v>
      </c>
      <c r="CK148">
        <v>0</v>
      </c>
      <c r="CL148">
        <v>0</v>
      </c>
      <c r="CM148">
        <v>0</v>
      </c>
      <c r="CN148">
        <v>0</v>
      </c>
      <c r="CO148">
        <v>0</v>
      </c>
      <c r="CP148">
        <v>0</v>
      </c>
      <c r="CQ148">
        <v>0</v>
      </c>
      <c r="CR148">
        <v>0</v>
      </c>
      <c r="CS148">
        <v>0</v>
      </c>
      <c r="CT148">
        <v>0</v>
      </c>
      <c r="CU148">
        <v>0</v>
      </c>
      <c r="CV148">
        <v>0</v>
      </c>
      <c r="CW148">
        <v>0</v>
      </c>
      <c r="CX148">
        <v>0</v>
      </c>
      <c r="CY148">
        <v>0</v>
      </c>
      <c r="CZ148">
        <v>0</v>
      </c>
    </row>
    <row r="149" spans="6:104" x14ac:dyDescent="0.25">
      <c r="F149">
        <v>0</v>
      </c>
      <c r="G149">
        <v>0</v>
      </c>
      <c r="H149">
        <v>0</v>
      </c>
      <c r="I149">
        <v>0</v>
      </c>
      <c r="J149">
        <v>0</v>
      </c>
      <c r="K149">
        <v>0</v>
      </c>
      <c r="L149">
        <v>0</v>
      </c>
      <c r="M149">
        <v>0</v>
      </c>
      <c r="N149">
        <v>0</v>
      </c>
      <c r="O149">
        <v>0</v>
      </c>
      <c r="P149">
        <v>0</v>
      </c>
      <c r="Q149">
        <v>0</v>
      </c>
      <c r="R149">
        <v>0</v>
      </c>
      <c r="S149">
        <v>0</v>
      </c>
      <c r="T149">
        <v>0</v>
      </c>
      <c r="U149">
        <v>0</v>
      </c>
      <c r="V149">
        <v>0</v>
      </c>
      <c r="W149">
        <v>0</v>
      </c>
      <c r="X149">
        <v>0</v>
      </c>
      <c r="Y149">
        <v>0</v>
      </c>
      <c r="Z149">
        <v>0</v>
      </c>
      <c r="AA149">
        <v>0</v>
      </c>
      <c r="AB149">
        <v>0</v>
      </c>
      <c r="AC149">
        <v>0</v>
      </c>
      <c r="AD149">
        <v>0</v>
      </c>
      <c r="AE149">
        <v>0</v>
      </c>
      <c r="AF149">
        <v>0</v>
      </c>
      <c r="AG149">
        <v>0</v>
      </c>
      <c r="AH149">
        <v>0</v>
      </c>
      <c r="AI149">
        <v>0</v>
      </c>
      <c r="AJ149">
        <v>0</v>
      </c>
      <c r="AK149">
        <v>0</v>
      </c>
      <c r="AL149">
        <v>0</v>
      </c>
      <c r="AM149">
        <v>0</v>
      </c>
      <c r="AN149">
        <v>0</v>
      </c>
      <c r="AO149">
        <v>0</v>
      </c>
      <c r="AP149">
        <v>0</v>
      </c>
      <c r="AQ149">
        <v>0</v>
      </c>
      <c r="AR149">
        <v>0</v>
      </c>
      <c r="AS149">
        <v>0</v>
      </c>
      <c r="AT149">
        <v>0</v>
      </c>
      <c r="AU149">
        <v>0</v>
      </c>
      <c r="AV149">
        <v>0</v>
      </c>
      <c r="AW149">
        <v>0</v>
      </c>
      <c r="AX149">
        <v>0</v>
      </c>
      <c r="AY149">
        <v>0</v>
      </c>
      <c r="AZ149">
        <v>0</v>
      </c>
      <c r="BA149">
        <v>0</v>
      </c>
      <c r="BB149">
        <v>0</v>
      </c>
      <c r="BC149">
        <v>0</v>
      </c>
      <c r="BD149">
        <v>0</v>
      </c>
      <c r="BE149">
        <v>0</v>
      </c>
      <c r="BF149">
        <v>0</v>
      </c>
      <c r="BG149">
        <v>0</v>
      </c>
      <c r="BH149">
        <v>0</v>
      </c>
      <c r="BI149">
        <v>0</v>
      </c>
      <c r="BJ149">
        <v>0</v>
      </c>
      <c r="BK149">
        <v>0</v>
      </c>
      <c r="BL149">
        <v>0</v>
      </c>
      <c r="BM149">
        <v>0</v>
      </c>
      <c r="BN149">
        <v>0</v>
      </c>
      <c r="BO149">
        <v>0</v>
      </c>
      <c r="BP149">
        <v>0</v>
      </c>
      <c r="BQ149">
        <v>0</v>
      </c>
      <c r="BR149">
        <v>0</v>
      </c>
      <c r="BS149">
        <v>0</v>
      </c>
      <c r="BT149">
        <v>0</v>
      </c>
      <c r="BU149">
        <v>0</v>
      </c>
      <c r="BV149">
        <v>0</v>
      </c>
      <c r="BW149">
        <v>0</v>
      </c>
      <c r="BX149">
        <v>0</v>
      </c>
      <c r="BY149">
        <v>0</v>
      </c>
      <c r="BZ149">
        <v>0</v>
      </c>
      <c r="CA149">
        <v>0</v>
      </c>
      <c r="CB149">
        <v>0</v>
      </c>
      <c r="CC149">
        <v>0</v>
      </c>
      <c r="CD149">
        <v>0</v>
      </c>
      <c r="CE149">
        <v>0</v>
      </c>
      <c r="CF149">
        <v>0</v>
      </c>
      <c r="CG149">
        <v>0</v>
      </c>
      <c r="CH149">
        <v>0</v>
      </c>
      <c r="CI149">
        <v>0</v>
      </c>
      <c r="CJ149">
        <v>0</v>
      </c>
      <c r="CK149">
        <v>0</v>
      </c>
      <c r="CL149">
        <v>0</v>
      </c>
      <c r="CM149">
        <v>0</v>
      </c>
      <c r="CN149">
        <v>0</v>
      </c>
      <c r="CO149">
        <v>0</v>
      </c>
      <c r="CP149">
        <v>0</v>
      </c>
      <c r="CQ149">
        <v>0</v>
      </c>
      <c r="CR149">
        <v>0</v>
      </c>
      <c r="CS149">
        <v>0</v>
      </c>
      <c r="CT149">
        <v>0</v>
      </c>
      <c r="CU149">
        <v>0</v>
      </c>
      <c r="CV149">
        <v>0</v>
      </c>
      <c r="CW149">
        <v>0</v>
      </c>
      <c r="CX149">
        <v>0</v>
      </c>
      <c r="CY149">
        <v>0</v>
      </c>
      <c r="CZ149">
        <v>0</v>
      </c>
    </row>
    <row r="150" spans="6:104" x14ac:dyDescent="0.25">
      <c r="F150">
        <v>0</v>
      </c>
      <c r="G150">
        <v>0</v>
      </c>
      <c r="H150">
        <v>0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0</v>
      </c>
      <c r="O150">
        <v>0</v>
      </c>
      <c r="P150">
        <v>0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0</v>
      </c>
      <c r="AJ150">
        <v>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  <c r="AS150">
        <v>0</v>
      </c>
      <c r="AT150">
        <v>0</v>
      </c>
      <c r="AU150">
        <v>0</v>
      </c>
      <c r="AV150">
        <v>0</v>
      </c>
      <c r="AW150">
        <v>0</v>
      </c>
      <c r="AX150">
        <v>0</v>
      </c>
      <c r="AY150">
        <v>0</v>
      </c>
      <c r="AZ150">
        <v>0</v>
      </c>
      <c r="BA150">
        <v>0</v>
      </c>
      <c r="BB150">
        <v>0</v>
      </c>
      <c r="BC150">
        <v>0</v>
      </c>
      <c r="BD150">
        <v>0</v>
      </c>
      <c r="BE150">
        <v>0</v>
      </c>
      <c r="BF150">
        <v>0</v>
      </c>
      <c r="BG150">
        <v>0</v>
      </c>
      <c r="BH150">
        <v>0</v>
      </c>
      <c r="BI150">
        <v>0</v>
      </c>
      <c r="BJ150">
        <v>0</v>
      </c>
      <c r="BK150">
        <v>0</v>
      </c>
      <c r="BL150">
        <v>0</v>
      </c>
      <c r="BM150">
        <v>0</v>
      </c>
      <c r="BN150">
        <v>0</v>
      </c>
      <c r="BO150">
        <v>0</v>
      </c>
      <c r="BP150">
        <v>0</v>
      </c>
      <c r="BQ150">
        <v>0</v>
      </c>
      <c r="BR150">
        <v>0</v>
      </c>
      <c r="BS150">
        <v>0</v>
      </c>
      <c r="BT150">
        <v>0</v>
      </c>
      <c r="BU150">
        <v>0</v>
      </c>
      <c r="BV150">
        <v>0</v>
      </c>
      <c r="BW150">
        <v>0</v>
      </c>
      <c r="BX150">
        <v>0</v>
      </c>
      <c r="BY150">
        <v>0</v>
      </c>
      <c r="BZ150">
        <v>0</v>
      </c>
      <c r="CA150">
        <v>0</v>
      </c>
      <c r="CB150">
        <v>0</v>
      </c>
      <c r="CC150">
        <v>0</v>
      </c>
      <c r="CD150">
        <v>0</v>
      </c>
      <c r="CE150">
        <v>0</v>
      </c>
      <c r="CF150">
        <v>0</v>
      </c>
      <c r="CG150">
        <v>0</v>
      </c>
      <c r="CH150">
        <v>0</v>
      </c>
      <c r="CI150">
        <v>0</v>
      </c>
      <c r="CJ150">
        <v>0</v>
      </c>
      <c r="CK150">
        <v>0</v>
      </c>
      <c r="CL150">
        <v>0</v>
      </c>
      <c r="CM150">
        <v>0</v>
      </c>
      <c r="CN150">
        <v>0</v>
      </c>
      <c r="CO150">
        <v>0</v>
      </c>
      <c r="CP150">
        <v>0</v>
      </c>
      <c r="CQ150">
        <v>0</v>
      </c>
      <c r="CR150">
        <v>0</v>
      </c>
      <c r="CS150">
        <v>0</v>
      </c>
      <c r="CT150">
        <v>0</v>
      </c>
      <c r="CU150">
        <v>0</v>
      </c>
      <c r="CV150">
        <v>0</v>
      </c>
      <c r="CW150">
        <v>0</v>
      </c>
      <c r="CX150">
        <v>0</v>
      </c>
      <c r="CY150">
        <v>0</v>
      </c>
      <c r="CZ150">
        <v>0</v>
      </c>
    </row>
  </sheetData>
  <sheetProtection algorithmName="SHA-512" hashValue="3daJAaCWfwgyXW+gf16dHVCCwS92cdn0YXzwU1wn1FYUT1SAsi8Bx/qmEISEu/Dpil3FLH7qShIV7xwszCAzfg==" saltValue="Lgd/Z29LOr+KE93IMuX9p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0DD270-A201-46E6-9149-0C8F5C2B8D92}">
  <sheetPr codeName="Arkusz3"/>
  <dimension ref="A1:C28"/>
  <sheetViews>
    <sheetView topLeftCell="C1" workbookViewId="0">
      <selection activeCell="T11" sqref="T11"/>
    </sheetView>
  </sheetViews>
  <sheetFormatPr defaultRowHeight="15" outlineLevelCol="1" x14ac:dyDescent="0.25"/>
  <cols>
    <col min="1" max="1" width="9.85546875" hidden="1" customWidth="1" outlineLevel="1"/>
    <col min="2" max="2" width="9.140625" hidden="1" customWidth="1" outlineLevel="1"/>
    <col min="3" max="3" width="9.140625" customWidth="1" collapsed="1"/>
  </cols>
  <sheetData>
    <row r="1" spans="1:2" x14ac:dyDescent="0.25">
      <c r="A1" t="str" cm="1">
        <f t="array" ref="A1:B28">DDLSorter(
           _xlfn._xlws.FILTER([1]Klasyfikacja!$A$2:$B$200,
                   [1]Klasyfikacja!$A$2:$A$200&lt;&gt;""
                  )
          )</f>
        <v>710</v>
      </c>
      <c r="B1">
        <v>71095</v>
      </c>
    </row>
    <row r="2" spans="1:2" x14ac:dyDescent="0.25">
      <c r="A2" t="str">
        <v>755</v>
      </c>
      <c r="B2">
        <v>75515</v>
      </c>
    </row>
    <row r="3" spans="1:2" x14ac:dyDescent="0.25">
      <c r="A3" t="str">
        <v>801</v>
      </c>
      <c r="B3">
        <v>80195</v>
      </c>
    </row>
    <row r="4" spans="1:2" x14ac:dyDescent="0.25">
      <c r="A4" t="str">
        <v>851</v>
      </c>
      <c r="B4">
        <v>85117</v>
      </c>
    </row>
    <row r="5" spans="1:2" x14ac:dyDescent="0.25">
      <c r="A5" t="str">
        <v>851</v>
      </c>
      <c r="B5">
        <v>85149</v>
      </c>
    </row>
    <row r="6" spans="1:2" x14ac:dyDescent="0.25">
      <c r="A6" t="str">
        <v>851</v>
      </c>
      <c r="B6">
        <v>85152</v>
      </c>
    </row>
    <row r="7" spans="1:2" x14ac:dyDescent="0.25">
      <c r="A7" t="str">
        <v>851</v>
      </c>
      <c r="B7">
        <v>85153</v>
      </c>
    </row>
    <row r="8" spans="1:2" x14ac:dyDescent="0.25">
      <c r="A8" t="str">
        <v>851</v>
      </c>
      <c r="B8">
        <v>85154</v>
      </c>
    </row>
    <row r="9" spans="1:2" x14ac:dyDescent="0.25">
      <c r="A9" t="str">
        <v>851</v>
      </c>
      <c r="B9">
        <v>85195</v>
      </c>
    </row>
    <row r="10" spans="1:2" x14ac:dyDescent="0.25">
      <c r="A10" t="str">
        <v>852</v>
      </c>
      <c r="B10">
        <v>85203</v>
      </c>
    </row>
    <row r="11" spans="1:2" x14ac:dyDescent="0.25">
      <c r="A11" t="str">
        <v>852</v>
      </c>
      <c r="B11">
        <v>85205</v>
      </c>
    </row>
    <row r="12" spans="1:2" x14ac:dyDescent="0.25">
      <c r="A12" t="str">
        <v>852</v>
      </c>
      <c r="B12">
        <v>85220</v>
      </c>
    </row>
    <row r="13" spans="1:2" x14ac:dyDescent="0.25">
      <c r="A13" t="str">
        <v>852</v>
      </c>
      <c r="B13">
        <v>85295</v>
      </c>
    </row>
    <row r="14" spans="1:2" x14ac:dyDescent="0.25">
      <c r="A14" t="str">
        <v>853</v>
      </c>
      <c r="B14">
        <v>85395</v>
      </c>
    </row>
    <row r="15" spans="1:2" x14ac:dyDescent="0.25">
      <c r="A15" t="str">
        <v>854</v>
      </c>
      <c r="B15">
        <v>85412</v>
      </c>
    </row>
    <row r="16" spans="1:2" x14ac:dyDescent="0.25">
      <c r="A16" t="str">
        <v>854</v>
      </c>
      <c r="B16">
        <v>85495</v>
      </c>
    </row>
    <row r="17" spans="1:2" x14ac:dyDescent="0.25">
      <c r="A17" t="str">
        <v>855</v>
      </c>
      <c r="B17">
        <v>85504</v>
      </c>
    </row>
    <row r="18" spans="1:2" x14ac:dyDescent="0.25">
      <c r="A18" t="str">
        <v>855</v>
      </c>
      <c r="B18">
        <v>85508</v>
      </c>
    </row>
    <row r="19" spans="1:2" x14ac:dyDescent="0.25">
      <c r="A19" t="str">
        <v>855</v>
      </c>
      <c r="B19">
        <v>85510</v>
      </c>
    </row>
    <row r="20" spans="1:2" x14ac:dyDescent="0.25">
      <c r="A20" t="str">
        <v>855</v>
      </c>
      <c r="B20">
        <v>85516</v>
      </c>
    </row>
    <row r="21" spans="1:2" x14ac:dyDescent="0.25">
      <c r="A21" t="str">
        <v>855</v>
      </c>
      <c r="B21">
        <v>85595</v>
      </c>
    </row>
    <row r="22" spans="1:2" x14ac:dyDescent="0.25">
      <c r="A22" t="str">
        <v>900</v>
      </c>
      <c r="B22">
        <v>90002</v>
      </c>
    </row>
    <row r="23" spans="1:2" x14ac:dyDescent="0.25">
      <c r="A23" t="str">
        <v>900</v>
      </c>
      <c r="B23">
        <v>90005</v>
      </c>
    </row>
    <row r="24" spans="1:2" x14ac:dyDescent="0.25">
      <c r="A24" t="str">
        <v>900</v>
      </c>
      <c r="B24">
        <v>90095</v>
      </c>
    </row>
    <row r="25" spans="1:2" x14ac:dyDescent="0.25">
      <c r="A25" t="str">
        <v>921</v>
      </c>
      <c r="B25">
        <v>92105</v>
      </c>
    </row>
    <row r="26" spans="1:2" x14ac:dyDescent="0.25">
      <c r="A26" t="str">
        <v>921</v>
      </c>
      <c r="B26">
        <v>92120</v>
      </c>
    </row>
    <row r="27" spans="1:2" x14ac:dyDescent="0.25">
      <c r="A27" t="str">
        <v>926</v>
      </c>
      <c r="B27">
        <v>92601</v>
      </c>
    </row>
    <row r="28" spans="1:2" x14ac:dyDescent="0.25">
      <c r="A28" t="str">
        <v>926</v>
      </c>
      <c r="B28">
        <v>92605</v>
      </c>
    </row>
  </sheetData>
  <sheetProtection algorithmName="SHA-512" hashValue="Z5edqiBBIbg63TcBQ/3qihDcgiyaRIueEOJRX6eFUWbqUsFQEps1fthDYtwvoY9bpPjdfygPRBcyngqtooa63w==" saltValue="g38xz3J+v3/xQfmO/N6C7g==" spinCount="100000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1A83F7-4B1B-4D60-8A7A-AC259F194FD9}">
  <sheetPr codeName="Arkusz1"/>
  <dimension ref="A1:I1000"/>
  <sheetViews>
    <sheetView topLeftCell="A3" zoomScaleNormal="100" zoomScaleSheetLayoutView="110" workbookViewId="0">
      <selection activeCell="G41" sqref="G41"/>
    </sheetView>
  </sheetViews>
  <sheetFormatPr defaultColWidth="9.140625" defaultRowHeight="12" x14ac:dyDescent="0.25"/>
  <cols>
    <col min="1" max="1" width="9.5703125" style="1" customWidth="1"/>
    <col min="2" max="2" width="43.42578125" style="7" customWidth="1"/>
    <col min="3" max="3" width="53.85546875" style="4" customWidth="1"/>
    <col min="4" max="6" width="9.42578125" style="4" customWidth="1"/>
    <col min="7" max="7" width="13.140625" style="5" customWidth="1"/>
    <col min="8" max="8" width="15.140625" style="6" bestFit="1" customWidth="1"/>
    <col min="9" max="9" width="8.7109375" style="1" customWidth="1"/>
    <col min="10" max="10" width="16" style="1" customWidth="1"/>
    <col min="11" max="16384" width="9.140625" style="1"/>
  </cols>
  <sheetData>
    <row r="1" spans="1:9" ht="14.25" x14ac:dyDescent="0.25">
      <c r="B1" s="12"/>
      <c r="C1" s="13"/>
      <c r="D1" s="13"/>
      <c r="E1" s="13"/>
      <c r="F1" s="13"/>
      <c r="G1" s="14"/>
      <c r="H1" s="15"/>
    </row>
    <row r="2" spans="1:9" s="2" customFormat="1" ht="31.5" customHeight="1" x14ac:dyDescent="0.25">
      <c r="B2" s="16" t="s">
        <v>0</v>
      </c>
      <c r="C2" s="17"/>
      <c r="D2" s="17"/>
      <c r="E2" s="17"/>
      <c r="F2" s="17"/>
      <c r="G2" s="17"/>
      <c r="H2" s="26" t="s">
        <v>1</v>
      </c>
    </row>
    <row r="3" spans="1:9" s="2" customFormat="1" ht="31.5" customHeight="1" x14ac:dyDescent="0.25">
      <c r="B3" s="16"/>
      <c r="C3" s="24"/>
      <c r="D3" s="24"/>
      <c r="E3" s="24"/>
      <c r="F3" s="24"/>
      <c r="G3" s="24"/>
      <c r="H3" s="24"/>
    </row>
    <row r="4" spans="1:9" s="2" customFormat="1" ht="31.5" customHeight="1" x14ac:dyDescent="0.25">
      <c r="A4" s="64" t="str">
        <f>"WYKONANIE DOTACJI NA ZADANIA ZLECONE DO REALIZACJI ORGANIZACJOM PROWADZĄCYM DZIAŁALNOŚĆ POŻYTKU PUBLICZNEGO W "
   &amp; [1]Parametry!$A$2
   &amp;" ROKU"</f>
        <v>WYKONANIE DOTACJI NA ZADANIA ZLECONE DO REALIZACJI ORGANIZACJOM PROWADZĄCYM DZIAŁALNOŚĆ POŻYTKU PUBLICZNEGO W 2025 ROKU</v>
      </c>
      <c r="B4" s="64"/>
      <c r="C4" s="64"/>
      <c r="D4" s="64"/>
      <c r="E4" s="64"/>
      <c r="F4" s="64"/>
      <c r="G4" s="64"/>
      <c r="H4" s="64"/>
    </row>
    <row r="5" spans="1:9" s="2" customFormat="1" ht="13.5" customHeight="1" x14ac:dyDescent="0.25">
      <c r="B5" s="18"/>
      <c r="C5" s="19"/>
      <c r="D5" s="19"/>
      <c r="E5" s="19"/>
      <c r="F5" s="19"/>
      <c r="G5" s="20"/>
      <c r="H5" s="21" t="s">
        <v>2</v>
      </c>
    </row>
    <row r="6" spans="1:9" ht="44.25" customHeight="1" x14ac:dyDescent="0.25">
      <c r="A6" s="29" t="s">
        <v>3</v>
      </c>
      <c r="B6" s="30" t="s">
        <v>4</v>
      </c>
      <c r="C6" s="30" t="s">
        <v>5</v>
      </c>
      <c r="D6" s="30" t="s">
        <v>6</v>
      </c>
      <c r="E6" s="30" t="s">
        <v>7</v>
      </c>
      <c r="F6" s="30" t="s">
        <v>8</v>
      </c>
      <c r="G6" s="31" t="s">
        <v>9</v>
      </c>
      <c r="H6" s="31" t="s">
        <v>10</v>
      </c>
      <c r="I6" s="32" t="s">
        <v>11</v>
      </c>
    </row>
    <row r="7" spans="1:9" s="3" customFormat="1" ht="23.25" customHeight="1" x14ac:dyDescent="0.25">
      <c r="A7" s="61" t="s">
        <v>12</v>
      </c>
      <c r="B7" s="62"/>
      <c r="C7" s="62"/>
      <c r="D7" s="62"/>
      <c r="E7" s="62"/>
      <c r="F7" s="63"/>
      <c r="G7" s="25">
        <f>SUM(G8:G1000)</f>
        <v>1712215</v>
      </c>
      <c r="H7" s="25">
        <f>SUM(H8:H1000)</f>
        <v>1712210.3399999999</v>
      </c>
      <c r="I7" s="33">
        <f>IF(G7=0,"",H7/G7*100)</f>
        <v>99.999727837917547</v>
      </c>
    </row>
    <row r="8" spans="1:9" ht="27" x14ac:dyDescent="0.25">
      <c r="A8" s="22">
        <f>IF(B8&lt;&gt;"",COUNTA($B$8:B8),"")</f>
        <v>1</v>
      </c>
      <c r="B8" s="8" t="s">
        <v>13</v>
      </c>
      <c r="C8" s="23" t="s">
        <v>14</v>
      </c>
      <c r="D8" s="11" t="s">
        <v>15</v>
      </c>
      <c r="E8" s="11">
        <v>92105</v>
      </c>
      <c r="F8" s="11">
        <v>2360</v>
      </c>
      <c r="G8" s="10">
        <v>12642</v>
      </c>
      <c r="H8" s="10">
        <v>12642</v>
      </c>
      <c r="I8" s="34">
        <f>IF(G8=0,"",H8/G8*100)</f>
        <v>100</v>
      </c>
    </row>
    <row r="9" spans="1:9" ht="27" x14ac:dyDescent="0.25">
      <c r="A9" s="22">
        <f>IF(B9&lt;&gt;"",COUNTA($B$8:B9),"")</f>
        <v>2</v>
      </c>
      <c r="B9" s="8" t="s">
        <v>16</v>
      </c>
      <c r="C9" s="23" t="s">
        <v>17</v>
      </c>
      <c r="D9" s="11" t="s">
        <v>15</v>
      </c>
      <c r="E9" s="11">
        <v>92105</v>
      </c>
      <c r="F9" s="11">
        <v>2360</v>
      </c>
      <c r="G9" s="28">
        <v>14000</v>
      </c>
      <c r="H9" s="28">
        <v>14000</v>
      </c>
      <c r="I9" s="34">
        <f t="shared" ref="I9:I72" si="0">IF(G9=0,"",H9/G9*100)</f>
        <v>100</v>
      </c>
    </row>
    <row r="10" spans="1:9" ht="40.5" x14ac:dyDescent="0.25">
      <c r="A10" s="22">
        <f>IF(B10&lt;&gt;"",COUNTA($B$8:B10),"")</f>
        <v>3</v>
      </c>
      <c r="B10" s="8" t="s">
        <v>18</v>
      </c>
      <c r="C10" s="23" t="s">
        <v>19</v>
      </c>
      <c r="D10" s="11" t="s">
        <v>15</v>
      </c>
      <c r="E10" s="11">
        <v>92105</v>
      </c>
      <c r="F10" s="11">
        <v>2360</v>
      </c>
      <c r="G10" s="10">
        <v>15358</v>
      </c>
      <c r="H10" s="10">
        <v>15358</v>
      </c>
      <c r="I10" s="34">
        <f t="shared" si="0"/>
        <v>100</v>
      </c>
    </row>
    <row r="11" spans="1:9" ht="27" x14ac:dyDescent="0.25">
      <c r="A11" s="22">
        <f>IF(B11&lt;&gt;"",COUNTA($B$8:B11),"")</f>
        <v>4</v>
      </c>
      <c r="B11" s="8" t="s">
        <v>20</v>
      </c>
      <c r="C11" s="23" t="s">
        <v>21</v>
      </c>
      <c r="D11" s="11" t="s">
        <v>22</v>
      </c>
      <c r="E11" s="11">
        <v>92605</v>
      </c>
      <c r="F11" s="11">
        <v>2360</v>
      </c>
      <c r="G11" s="9">
        <v>4500</v>
      </c>
      <c r="H11" s="10">
        <v>4500</v>
      </c>
      <c r="I11" s="34">
        <f t="shared" si="0"/>
        <v>100</v>
      </c>
    </row>
    <row r="12" spans="1:9" ht="27" x14ac:dyDescent="0.25">
      <c r="A12" s="22">
        <f>IF(B12&lt;&gt;"",COUNTA($B$8:B12),"")</f>
        <v>5</v>
      </c>
      <c r="B12" s="8" t="s">
        <v>23</v>
      </c>
      <c r="C12" s="23" t="s">
        <v>24</v>
      </c>
      <c r="D12" s="11" t="s">
        <v>22</v>
      </c>
      <c r="E12" s="11">
        <v>92605</v>
      </c>
      <c r="F12" s="11">
        <v>2360</v>
      </c>
      <c r="G12" s="9">
        <v>5000</v>
      </c>
      <c r="H12" s="10">
        <v>5000</v>
      </c>
      <c r="I12" s="34">
        <f t="shared" si="0"/>
        <v>100</v>
      </c>
    </row>
    <row r="13" spans="1:9" ht="27" x14ac:dyDescent="0.25">
      <c r="A13" s="22">
        <f>IF(B13&lt;&gt;"",COUNTA($B$8:B13),"")</f>
        <v>6</v>
      </c>
      <c r="B13" s="8" t="s">
        <v>25</v>
      </c>
      <c r="C13" s="23" t="s">
        <v>26</v>
      </c>
      <c r="D13" s="11" t="s">
        <v>22</v>
      </c>
      <c r="E13" s="11">
        <v>92605</v>
      </c>
      <c r="F13" s="11">
        <v>2360</v>
      </c>
      <c r="G13" s="9">
        <v>5000</v>
      </c>
      <c r="H13" s="10">
        <v>5000</v>
      </c>
      <c r="I13" s="34">
        <f t="shared" si="0"/>
        <v>100</v>
      </c>
    </row>
    <row r="14" spans="1:9" ht="30" customHeight="1" x14ac:dyDescent="0.25">
      <c r="A14" s="22">
        <f>IF(B14&lt;&gt;"",COUNTA($B$8:B14),"")</f>
        <v>7</v>
      </c>
      <c r="B14" s="8" t="s">
        <v>27</v>
      </c>
      <c r="C14" s="23" t="s">
        <v>28</v>
      </c>
      <c r="D14" s="11" t="s">
        <v>22</v>
      </c>
      <c r="E14" s="11">
        <v>92605</v>
      </c>
      <c r="F14" s="11">
        <v>2360</v>
      </c>
      <c r="G14" s="10">
        <v>5500</v>
      </c>
      <c r="H14" s="10">
        <v>5500</v>
      </c>
      <c r="I14" s="34">
        <f t="shared" si="0"/>
        <v>100</v>
      </c>
    </row>
    <row r="15" spans="1:9" ht="27" x14ac:dyDescent="0.25">
      <c r="A15" s="22">
        <f>IF(B15&lt;&gt;"",COUNTA($B$8:B15),"")</f>
        <v>8</v>
      </c>
      <c r="B15" s="8" t="s">
        <v>20</v>
      </c>
      <c r="C15" s="23" t="s">
        <v>29</v>
      </c>
      <c r="D15" s="11" t="s">
        <v>22</v>
      </c>
      <c r="E15" s="11">
        <v>92605</v>
      </c>
      <c r="F15" s="11">
        <v>2360</v>
      </c>
      <c r="G15" s="28">
        <v>70000</v>
      </c>
      <c r="H15" s="28">
        <v>70000</v>
      </c>
      <c r="I15" s="34">
        <f t="shared" si="0"/>
        <v>100</v>
      </c>
    </row>
    <row r="16" spans="1:9" ht="27" x14ac:dyDescent="0.25">
      <c r="A16" s="22">
        <f>IF(B16&lt;&gt;"",COUNTA($B$8:B16),"")</f>
        <v>9</v>
      </c>
      <c r="B16" s="8" t="s">
        <v>30</v>
      </c>
      <c r="C16" s="23" t="s">
        <v>29</v>
      </c>
      <c r="D16" s="11" t="s">
        <v>22</v>
      </c>
      <c r="E16" s="11">
        <v>92605</v>
      </c>
      <c r="F16" s="11">
        <v>2360</v>
      </c>
      <c r="G16" s="10">
        <v>45000</v>
      </c>
      <c r="H16" s="10">
        <v>45000</v>
      </c>
      <c r="I16" s="34">
        <f t="shared" si="0"/>
        <v>100</v>
      </c>
    </row>
    <row r="17" spans="1:9" ht="27" x14ac:dyDescent="0.25">
      <c r="A17" s="22">
        <f>IF(B17&lt;&gt;"",COUNTA($B$8:B17),"")</f>
        <v>10</v>
      </c>
      <c r="B17" s="8" t="s">
        <v>31</v>
      </c>
      <c r="C17" s="23" t="s">
        <v>32</v>
      </c>
      <c r="D17" s="11" t="s">
        <v>22</v>
      </c>
      <c r="E17" s="11">
        <v>92605</v>
      </c>
      <c r="F17" s="11">
        <v>2360</v>
      </c>
      <c r="G17" s="9">
        <v>23310</v>
      </c>
      <c r="H17" s="10">
        <v>23310</v>
      </c>
      <c r="I17" s="34">
        <f t="shared" si="0"/>
        <v>100</v>
      </c>
    </row>
    <row r="18" spans="1:9" ht="27" x14ac:dyDescent="0.25">
      <c r="A18" s="22">
        <f>IF(B18&lt;&gt;"",COUNTA($B$8:B18),"")</f>
        <v>11</v>
      </c>
      <c r="B18" s="8" t="s">
        <v>33</v>
      </c>
      <c r="C18" s="23" t="s">
        <v>34</v>
      </c>
      <c r="D18" s="11" t="s">
        <v>22</v>
      </c>
      <c r="E18" s="11">
        <v>92605</v>
      </c>
      <c r="F18" s="11">
        <v>2360</v>
      </c>
      <c r="G18" s="9">
        <v>12000</v>
      </c>
      <c r="H18" s="10">
        <v>12000</v>
      </c>
      <c r="I18" s="34">
        <f t="shared" si="0"/>
        <v>100</v>
      </c>
    </row>
    <row r="19" spans="1:9" ht="27" x14ac:dyDescent="0.25">
      <c r="A19" s="22">
        <f>IF(B19&lt;&gt;"",COUNTA($B$8:B19),"")</f>
        <v>12</v>
      </c>
      <c r="B19" s="8" t="s">
        <v>20</v>
      </c>
      <c r="C19" s="23" t="s">
        <v>35</v>
      </c>
      <c r="D19" s="11" t="s">
        <v>22</v>
      </c>
      <c r="E19" s="11">
        <v>92605</v>
      </c>
      <c r="F19" s="11">
        <v>2360</v>
      </c>
      <c r="G19" s="9">
        <v>19670</v>
      </c>
      <c r="H19" s="10">
        <v>19670</v>
      </c>
      <c r="I19" s="34">
        <f t="shared" si="0"/>
        <v>100</v>
      </c>
    </row>
    <row r="20" spans="1:9" ht="27" x14ac:dyDescent="0.25">
      <c r="A20" s="22">
        <f>IF(B20&lt;&gt;"",COUNTA($B$8:B20),"")</f>
        <v>13</v>
      </c>
      <c r="B20" s="8" t="s">
        <v>36</v>
      </c>
      <c r="C20" s="23" t="s">
        <v>37</v>
      </c>
      <c r="D20" s="11" t="s">
        <v>22</v>
      </c>
      <c r="E20" s="11">
        <v>92605</v>
      </c>
      <c r="F20" s="11">
        <v>2360</v>
      </c>
      <c r="G20" s="10">
        <v>16670</v>
      </c>
      <c r="H20" s="10">
        <v>16670</v>
      </c>
      <c r="I20" s="34">
        <f t="shared" si="0"/>
        <v>100</v>
      </c>
    </row>
    <row r="21" spans="1:9" ht="27" x14ac:dyDescent="0.25">
      <c r="A21" s="22">
        <f>IF(B21&lt;&gt;"",COUNTA($B$8:B21),"")</f>
        <v>14</v>
      </c>
      <c r="B21" s="8" t="s">
        <v>38</v>
      </c>
      <c r="C21" s="23" t="s">
        <v>39</v>
      </c>
      <c r="D21" s="11" t="s">
        <v>22</v>
      </c>
      <c r="E21" s="11">
        <v>92605</v>
      </c>
      <c r="F21" s="11">
        <v>2360</v>
      </c>
      <c r="G21" s="28">
        <v>44000</v>
      </c>
      <c r="H21" s="28">
        <v>44000</v>
      </c>
      <c r="I21" s="34">
        <f t="shared" si="0"/>
        <v>100</v>
      </c>
    </row>
    <row r="22" spans="1:9" ht="27" x14ac:dyDescent="0.25">
      <c r="A22" s="22">
        <f>IF(B22&lt;&gt;"",COUNTA($B$8:B22),"")</f>
        <v>15</v>
      </c>
      <c r="B22" s="8" t="s">
        <v>40</v>
      </c>
      <c r="C22" s="23" t="s">
        <v>41</v>
      </c>
      <c r="D22" s="11" t="s">
        <v>22</v>
      </c>
      <c r="E22" s="11">
        <v>92605</v>
      </c>
      <c r="F22" s="11">
        <v>2360</v>
      </c>
      <c r="G22" s="10">
        <v>16000</v>
      </c>
      <c r="H22" s="10">
        <v>16000</v>
      </c>
      <c r="I22" s="34">
        <f t="shared" si="0"/>
        <v>100</v>
      </c>
    </row>
    <row r="23" spans="1:9" ht="24.75" customHeight="1" x14ac:dyDescent="0.25">
      <c r="A23" s="22">
        <f>IF(B23&lt;&gt;"",COUNTA($B$8:B23),"")</f>
        <v>16</v>
      </c>
      <c r="B23" s="8" t="s">
        <v>27</v>
      </c>
      <c r="C23" s="23" t="s">
        <v>42</v>
      </c>
      <c r="D23" s="11" t="s">
        <v>22</v>
      </c>
      <c r="E23" s="11">
        <v>92605</v>
      </c>
      <c r="F23" s="11">
        <v>2360</v>
      </c>
      <c r="G23" s="9">
        <v>16660</v>
      </c>
      <c r="H23" s="10">
        <v>16660</v>
      </c>
      <c r="I23" s="34">
        <f t="shared" si="0"/>
        <v>100</v>
      </c>
    </row>
    <row r="24" spans="1:9" ht="27" x14ac:dyDescent="0.25">
      <c r="A24" s="22">
        <f>IF(B24&lt;&gt;"",COUNTA($B$8:B24),"")</f>
        <v>17</v>
      </c>
      <c r="B24" s="8" t="s">
        <v>43</v>
      </c>
      <c r="C24" s="23" t="s">
        <v>44</v>
      </c>
      <c r="D24" s="11" t="s">
        <v>22</v>
      </c>
      <c r="E24" s="11">
        <v>92605</v>
      </c>
      <c r="F24" s="11">
        <v>2360</v>
      </c>
      <c r="G24" s="9">
        <v>5000</v>
      </c>
      <c r="H24" s="10">
        <v>5000</v>
      </c>
      <c r="I24" s="34">
        <f t="shared" si="0"/>
        <v>100</v>
      </c>
    </row>
    <row r="25" spans="1:9" ht="40.5" x14ac:dyDescent="0.25">
      <c r="A25" s="22">
        <f>IF(B25&lt;&gt;"",COUNTA($B$8:B25),"")</f>
        <v>18</v>
      </c>
      <c r="B25" s="8" t="s">
        <v>45</v>
      </c>
      <c r="C25" s="23" t="s">
        <v>46</v>
      </c>
      <c r="D25" s="11" t="s">
        <v>22</v>
      </c>
      <c r="E25" s="11">
        <v>92605</v>
      </c>
      <c r="F25" s="11">
        <v>2360</v>
      </c>
      <c r="G25" s="9">
        <v>10000</v>
      </c>
      <c r="H25" s="10">
        <v>10000</v>
      </c>
      <c r="I25" s="34">
        <f t="shared" si="0"/>
        <v>100</v>
      </c>
    </row>
    <row r="26" spans="1:9" ht="27" x14ac:dyDescent="0.25">
      <c r="A26" s="22">
        <f>IF(B26&lt;&gt;"",COUNTA($B$8:B26),"")</f>
        <v>19</v>
      </c>
      <c r="B26" s="8" t="s">
        <v>47</v>
      </c>
      <c r="C26" s="23" t="s">
        <v>48</v>
      </c>
      <c r="D26" s="11" t="s">
        <v>22</v>
      </c>
      <c r="E26" s="11">
        <v>92605</v>
      </c>
      <c r="F26" s="11">
        <v>2360</v>
      </c>
      <c r="G26" s="10">
        <v>8400</v>
      </c>
      <c r="H26" s="10">
        <v>8400</v>
      </c>
      <c r="I26" s="34">
        <f t="shared" si="0"/>
        <v>100</v>
      </c>
    </row>
    <row r="27" spans="1:9" ht="27" x14ac:dyDescent="0.25">
      <c r="A27" s="22">
        <f>IF(B27&lt;&gt;"",COUNTA($B$8:B27),"")</f>
        <v>20</v>
      </c>
      <c r="B27" s="8" t="s">
        <v>49</v>
      </c>
      <c r="C27" s="23" t="s">
        <v>50</v>
      </c>
      <c r="D27" s="11" t="s">
        <v>22</v>
      </c>
      <c r="E27" s="11">
        <v>92605</v>
      </c>
      <c r="F27" s="11">
        <v>2360</v>
      </c>
      <c r="G27" s="28">
        <v>7290</v>
      </c>
      <c r="H27" s="28">
        <v>7290</v>
      </c>
      <c r="I27" s="34">
        <f t="shared" si="0"/>
        <v>100</v>
      </c>
    </row>
    <row r="28" spans="1:9" ht="40.5" x14ac:dyDescent="0.25">
      <c r="A28" s="22">
        <f>IF(B28&lt;&gt;"",COUNTA($B$8:B28),"")</f>
        <v>21</v>
      </c>
      <c r="B28" s="8" t="s">
        <v>51</v>
      </c>
      <c r="C28" s="23" t="s">
        <v>52</v>
      </c>
      <c r="D28" s="11" t="s">
        <v>53</v>
      </c>
      <c r="E28" s="11">
        <v>85154</v>
      </c>
      <c r="F28" s="11">
        <v>2360</v>
      </c>
      <c r="G28" s="28">
        <v>128733</v>
      </c>
      <c r="H28" s="10">
        <v>128733</v>
      </c>
      <c r="I28" s="34">
        <f t="shared" si="0"/>
        <v>100</v>
      </c>
    </row>
    <row r="29" spans="1:9" ht="40.5" x14ac:dyDescent="0.25">
      <c r="A29" s="22">
        <f>IF(B29&lt;&gt;"",COUNTA($B$8:B29),"")</f>
        <v>22</v>
      </c>
      <c r="B29" s="8" t="s">
        <v>51</v>
      </c>
      <c r="C29" s="23" t="s">
        <v>54</v>
      </c>
      <c r="D29" s="11" t="s">
        <v>53</v>
      </c>
      <c r="E29" s="11">
        <v>85154</v>
      </c>
      <c r="F29" s="11">
        <v>2360</v>
      </c>
      <c r="G29" s="9">
        <v>150000</v>
      </c>
      <c r="H29" s="10">
        <v>150000</v>
      </c>
      <c r="I29" s="34">
        <f t="shared" si="0"/>
        <v>100</v>
      </c>
    </row>
    <row r="30" spans="1:9" ht="40.5" x14ac:dyDescent="0.25">
      <c r="A30" s="22">
        <f>IF(B30&lt;&gt;"",COUNTA($B$8:B30),"")</f>
        <v>23</v>
      </c>
      <c r="B30" s="8" t="s">
        <v>55</v>
      </c>
      <c r="C30" s="23" t="s">
        <v>56</v>
      </c>
      <c r="D30" s="11" t="s">
        <v>53</v>
      </c>
      <c r="E30" s="11">
        <v>85154</v>
      </c>
      <c r="F30" s="11">
        <v>2360</v>
      </c>
      <c r="G30" s="9">
        <v>186200</v>
      </c>
      <c r="H30" s="10">
        <v>186200</v>
      </c>
      <c r="I30" s="34">
        <f t="shared" si="0"/>
        <v>100</v>
      </c>
    </row>
    <row r="31" spans="1:9" ht="40.5" x14ac:dyDescent="0.25">
      <c r="A31" s="22">
        <f>IF(B31&lt;&gt;"",COUNTA($B$8:B31),"")</f>
        <v>24</v>
      </c>
      <c r="B31" s="8" t="s">
        <v>55</v>
      </c>
      <c r="C31" s="23" t="s">
        <v>57</v>
      </c>
      <c r="D31" s="11" t="s">
        <v>53</v>
      </c>
      <c r="E31" s="11">
        <v>85154</v>
      </c>
      <c r="F31" s="11">
        <v>2360</v>
      </c>
      <c r="G31" s="9">
        <v>467060</v>
      </c>
      <c r="H31" s="10">
        <v>467060</v>
      </c>
      <c r="I31" s="34">
        <f t="shared" si="0"/>
        <v>100</v>
      </c>
    </row>
    <row r="32" spans="1:9" ht="40.5" x14ac:dyDescent="0.25">
      <c r="A32" s="22">
        <f>IF(B32&lt;&gt;"",COUNTA($B$8:B32),"")</f>
        <v>25</v>
      </c>
      <c r="B32" s="8" t="s">
        <v>55</v>
      </c>
      <c r="C32" s="23" t="s">
        <v>58</v>
      </c>
      <c r="D32" s="11" t="s">
        <v>53</v>
      </c>
      <c r="E32" s="11">
        <v>85154</v>
      </c>
      <c r="F32" s="11">
        <v>2360</v>
      </c>
      <c r="G32" s="9">
        <v>18180</v>
      </c>
      <c r="H32" s="10">
        <v>18180</v>
      </c>
      <c r="I32" s="34">
        <f t="shared" si="0"/>
        <v>100</v>
      </c>
    </row>
    <row r="33" spans="1:9" ht="40.5" x14ac:dyDescent="0.25">
      <c r="A33" s="22">
        <f>IF(B33&lt;&gt;"",COUNTA($B$8:B33),"")</f>
        <v>26</v>
      </c>
      <c r="B33" s="8" t="s">
        <v>55</v>
      </c>
      <c r="C33" s="23" t="s">
        <v>59</v>
      </c>
      <c r="D33" s="11" t="s">
        <v>53</v>
      </c>
      <c r="E33" s="11">
        <v>85154</v>
      </c>
      <c r="F33" s="11">
        <v>2360</v>
      </c>
      <c r="G33" s="9">
        <v>180000</v>
      </c>
      <c r="H33" s="10">
        <v>180000</v>
      </c>
      <c r="I33" s="34">
        <f t="shared" si="0"/>
        <v>100</v>
      </c>
    </row>
    <row r="34" spans="1:9" ht="54" x14ac:dyDescent="0.25">
      <c r="A34" s="22">
        <f>IF(B34&lt;&gt;"",COUNTA($B$8:B34),"")</f>
        <v>27</v>
      </c>
      <c r="B34" s="8" t="s">
        <v>60</v>
      </c>
      <c r="C34" s="23" t="s">
        <v>61</v>
      </c>
      <c r="D34" s="11" t="s">
        <v>53</v>
      </c>
      <c r="E34" s="11">
        <v>85154</v>
      </c>
      <c r="F34" s="11">
        <v>2360</v>
      </c>
      <c r="G34" s="9">
        <v>39730</v>
      </c>
      <c r="H34" s="10">
        <v>39730</v>
      </c>
      <c r="I34" s="34">
        <f t="shared" si="0"/>
        <v>100</v>
      </c>
    </row>
    <row r="35" spans="1:9" ht="27" x14ac:dyDescent="0.25">
      <c r="A35" s="22">
        <f>IF(B35&lt;&gt;"",COUNTA($B$8:B35),"")</f>
        <v>28</v>
      </c>
      <c r="B35" s="8" t="s">
        <v>62</v>
      </c>
      <c r="C35" s="23" t="s">
        <v>63</v>
      </c>
      <c r="D35" s="11" t="s">
        <v>53</v>
      </c>
      <c r="E35" s="11">
        <v>85154</v>
      </c>
      <c r="F35" s="11">
        <v>2360</v>
      </c>
      <c r="G35" s="9">
        <v>5000</v>
      </c>
      <c r="H35" s="10">
        <v>5000</v>
      </c>
      <c r="I35" s="34">
        <f t="shared" si="0"/>
        <v>100</v>
      </c>
    </row>
    <row r="36" spans="1:9" ht="27" x14ac:dyDescent="0.25">
      <c r="A36" s="22">
        <f>IF(B36&lt;&gt;"",COUNTA($B$8:B36),"")</f>
        <v>29</v>
      </c>
      <c r="B36" s="8" t="s">
        <v>64</v>
      </c>
      <c r="C36" s="23" t="s">
        <v>65</v>
      </c>
      <c r="D36" s="11" t="s">
        <v>53</v>
      </c>
      <c r="E36" s="11">
        <v>85154</v>
      </c>
      <c r="F36" s="11">
        <v>2360</v>
      </c>
      <c r="G36" s="9">
        <v>48720</v>
      </c>
      <c r="H36" s="10">
        <v>48720</v>
      </c>
      <c r="I36" s="34">
        <f t="shared" si="0"/>
        <v>100</v>
      </c>
    </row>
    <row r="37" spans="1:9" ht="40.5" x14ac:dyDescent="0.25">
      <c r="A37" s="22">
        <f>IF(B37&lt;&gt;"",COUNTA($B$8:B37),"")</f>
        <v>30</v>
      </c>
      <c r="B37" s="8" t="s">
        <v>66</v>
      </c>
      <c r="C37" s="23" t="s">
        <v>67</v>
      </c>
      <c r="D37" s="11" t="s">
        <v>53</v>
      </c>
      <c r="E37" s="11">
        <v>85154</v>
      </c>
      <c r="F37" s="11">
        <v>2360</v>
      </c>
      <c r="G37" s="9">
        <v>42526</v>
      </c>
      <c r="H37" s="10">
        <v>42525.5</v>
      </c>
      <c r="I37" s="34">
        <f t="shared" si="0"/>
        <v>99.998824248694916</v>
      </c>
    </row>
    <row r="38" spans="1:9" ht="67.5" x14ac:dyDescent="0.25">
      <c r="A38" s="22">
        <f>IF(B38&lt;&gt;"",COUNTA($B$8:B38),"")</f>
        <v>31</v>
      </c>
      <c r="B38" s="8" t="s">
        <v>68</v>
      </c>
      <c r="C38" s="23" t="s">
        <v>69</v>
      </c>
      <c r="D38" s="11" t="s">
        <v>53</v>
      </c>
      <c r="E38" s="11">
        <v>85154</v>
      </c>
      <c r="F38" s="11">
        <v>2360</v>
      </c>
      <c r="G38" s="9">
        <v>9880</v>
      </c>
      <c r="H38" s="10">
        <v>9880</v>
      </c>
      <c r="I38" s="34">
        <f t="shared" si="0"/>
        <v>100</v>
      </c>
    </row>
    <row r="39" spans="1:9" ht="40.5" x14ac:dyDescent="0.25">
      <c r="A39" s="22">
        <f>IF(B39&lt;&gt;"",COUNTA($B$8:B39),"")</f>
        <v>32</v>
      </c>
      <c r="B39" s="8" t="s">
        <v>70</v>
      </c>
      <c r="C39" s="23" t="s">
        <v>71</v>
      </c>
      <c r="D39" s="11" t="s">
        <v>53</v>
      </c>
      <c r="E39" s="11">
        <v>85154</v>
      </c>
      <c r="F39" s="11">
        <v>2360</v>
      </c>
      <c r="G39" s="9">
        <v>9800</v>
      </c>
      <c r="H39" s="10">
        <v>9800</v>
      </c>
      <c r="I39" s="34">
        <f t="shared" si="0"/>
        <v>100</v>
      </c>
    </row>
    <row r="40" spans="1:9" ht="67.5" x14ac:dyDescent="0.25">
      <c r="A40" s="22">
        <f>IF(B40&lt;&gt;"",COUNTA($B$8:B40),"")</f>
        <v>33</v>
      </c>
      <c r="B40" s="8" t="s">
        <v>51</v>
      </c>
      <c r="C40" s="23" t="s">
        <v>72</v>
      </c>
      <c r="D40" s="11" t="s">
        <v>73</v>
      </c>
      <c r="E40" s="11">
        <v>85504</v>
      </c>
      <c r="F40" s="11">
        <v>2360</v>
      </c>
      <c r="G40" s="9">
        <v>9647</v>
      </c>
      <c r="H40" s="10">
        <v>9646.06</v>
      </c>
      <c r="I40" s="34">
        <f t="shared" si="0"/>
        <v>99.990256038146569</v>
      </c>
    </row>
    <row r="41" spans="1:9" ht="54" x14ac:dyDescent="0.25">
      <c r="A41" s="22">
        <f>IF(B41&lt;&gt;"",COUNTA($B$8:B41),"")</f>
        <v>34</v>
      </c>
      <c r="B41" s="8" t="s">
        <v>51</v>
      </c>
      <c r="C41" s="23" t="s">
        <v>74</v>
      </c>
      <c r="D41" s="11" t="s">
        <v>73</v>
      </c>
      <c r="E41" s="11">
        <v>85504</v>
      </c>
      <c r="F41" s="11">
        <v>2360</v>
      </c>
      <c r="G41" s="9">
        <v>2259</v>
      </c>
      <c r="H41" s="10">
        <v>2258.4</v>
      </c>
      <c r="I41" s="34">
        <f t="shared" si="0"/>
        <v>99.973439575033211</v>
      </c>
    </row>
    <row r="42" spans="1:9" ht="54" x14ac:dyDescent="0.25">
      <c r="A42" s="22">
        <f>IF(B42&lt;&gt;"",COUNTA($B$8:B42),"")</f>
        <v>35</v>
      </c>
      <c r="B42" s="8" t="s">
        <v>51</v>
      </c>
      <c r="C42" s="23" t="s">
        <v>75</v>
      </c>
      <c r="D42" s="11" t="s">
        <v>73</v>
      </c>
      <c r="E42" s="11">
        <v>85504</v>
      </c>
      <c r="F42" s="11">
        <v>2360</v>
      </c>
      <c r="G42" s="9">
        <v>7338</v>
      </c>
      <c r="H42" s="10">
        <v>7337.58</v>
      </c>
      <c r="I42" s="34">
        <f t="shared" si="0"/>
        <v>99.994276369582991</v>
      </c>
    </row>
    <row r="43" spans="1:9" ht="54" x14ac:dyDescent="0.25">
      <c r="A43" s="22">
        <f>IF(B43&lt;&gt;"",COUNTA($B$8:B43),"")</f>
        <v>36</v>
      </c>
      <c r="B43" s="8" t="s">
        <v>55</v>
      </c>
      <c r="C43" s="23" t="s">
        <v>76</v>
      </c>
      <c r="D43" s="11" t="s">
        <v>73</v>
      </c>
      <c r="E43" s="11">
        <v>85504</v>
      </c>
      <c r="F43" s="11">
        <v>2360</v>
      </c>
      <c r="G43" s="9">
        <v>1195</v>
      </c>
      <c r="H43" s="10">
        <v>1194.96</v>
      </c>
      <c r="I43" s="34">
        <f t="shared" si="0"/>
        <v>99.996652719665278</v>
      </c>
    </row>
    <row r="44" spans="1:9" ht="67.5" x14ac:dyDescent="0.25">
      <c r="A44" s="22">
        <f>IF(B44&lt;&gt;"",COUNTA($B$8:B44),"")</f>
        <v>37</v>
      </c>
      <c r="B44" s="8" t="s">
        <v>55</v>
      </c>
      <c r="C44" s="23" t="s">
        <v>77</v>
      </c>
      <c r="D44" s="11" t="s">
        <v>73</v>
      </c>
      <c r="E44" s="11">
        <v>85504</v>
      </c>
      <c r="F44" s="11">
        <v>2360</v>
      </c>
      <c r="G44" s="9">
        <v>9560</v>
      </c>
      <c r="H44" s="10">
        <v>9559.68</v>
      </c>
      <c r="I44" s="34">
        <f t="shared" si="0"/>
        <v>99.996652719665278</v>
      </c>
    </row>
    <row r="45" spans="1:9" ht="67.5" x14ac:dyDescent="0.25">
      <c r="A45" s="22">
        <f>IF(B45&lt;&gt;"",COUNTA($B$8:B45),"")</f>
        <v>38</v>
      </c>
      <c r="B45" s="8" t="s">
        <v>55</v>
      </c>
      <c r="C45" s="23" t="s">
        <v>78</v>
      </c>
      <c r="D45" s="11" t="s">
        <v>73</v>
      </c>
      <c r="E45" s="11">
        <v>85504</v>
      </c>
      <c r="F45" s="11">
        <v>2360</v>
      </c>
      <c r="G45" s="9">
        <v>9201</v>
      </c>
      <c r="H45" s="10">
        <v>9200.07</v>
      </c>
      <c r="I45" s="34">
        <f t="shared" si="0"/>
        <v>99.989892402999672</v>
      </c>
    </row>
    <row r="46" spans="1:9" ht="54" x14ac:dyDescent="0.25">
      <c r="A46" s="22">
        <f>IF(B46&lt;&gt;"",COUNTA($B$8:B46),"")</f>
        <v>39</v>
      </c>
      <c r="B46" s="8" t="s">
        <v>55</v>
      </c>
      <c r="C46" s="23" t="s">
        <v>79</v>
      </c>
      <c r="D46" s="11" t="s">
        <v>73</v>
      </c>
      <c r="E46" s="11">
        <v>85504</v>
      </c>
      <c r="F46" s="11">
        <v>2360</v>
      </c>
      <c r="G46" s="9">
        <v>3067</v>
      </c>
      <c r="H46" s="10">
        <v>3066.69</v>
      </c>
      <c r="I46" s="34">
        <f t="shared" si="0"/>
        <v>99.989892402999686</v>
      </c>
    </row>
    <row r="47" spans="1:9" ht="54" x14ac:dyDescent="0.25">
      <c r="A47" s="22">
        <f>IF(B47&lt;&gt;"",COUNTA($B$8:B47),"")</f>
        <v>40</v>
      </c>
      <c r="B47" s="8" t="s">
        <v>55</v>
      </c>
      <c r="C47" s="23" t="s">
        <v>80</v>
      </c>
      <c r="D47" s="11" t="s">
        <v>73</v>
      </c>
      <c r="E47" s="11">
        <v>85504</v>
      </c>
      <c r="F47" s="11">
        <v>2360</v>
      </c>
      <c r="G47" s="9">
        <v>24534</v>
      </c>
      <c r="H47" s="10">
        <v>24533.52</v>
      </c>
      <c r="I47" s="34">
        <f t="shared" si="0"/>
        <v>99.998043531425779</v>
      </c>
    </row>
    <row r="48" spans="1:9" ht="67.5" x14ac:dyDescent="0.25">
      <c r="A48" s="22">
        <f>IF(B48&lt;&gt;"",COUNTA($B$8:B48),"")</f>
        <v>41</v>
      </c>
      <c r="B48" s="8" t="s">
        <v>55</v>
      </c>
      <c r="C48" s="23" t="s">
        <v>77</v>
      </c>
      <c r="D48" s="11" t="s">
        <v>73</v>
      </c>
      <c r="E48" s="11">
        <v>85504</v>
      </c>
      <c r="F48" s="11">
        <v>2360</v>
      </c>
      <c r="G48" s="9">
        <v>2390</v>
      </c>
      <c r="H48" s="10">
        <v>2389.92</v>
      </c>
      <c r="I48" s="34">
        <f t="shared" si="0"/>
        <v>99.996652719665278</v>
      </c>
    </row>
    <row r="49" spans="1:9" ht="67.5" x14ac:dyDescent="0.25">
      <c r="A49" s="22">
        <f>IF(B49&lt;&gt;"",COUNTA($B$8:B49),"")</f>
        <v>42</v>
      </c>
      <c r="B49" s="8" t="s">
        <v>55</v>
      </c>
      <c r="C49" s="23" t="s">
        <v>81</v>
      </c>
      <c r="D49" s="11" t="s">
        <v>73</v>
      </c>
      <c r="E49" s="11">
        <v>85504</v>
      </c>
      <c r="F49" s="11">
        <v>2360</v>
      </c>
      <c r="G49" s="9">
        <v>1195</v>
      </c>
      <c r="H49" s="10">
        <v>1194.96</v>
      </c>
      <c r="I49" s="34">
        <f t="shared" si="0"/>
        <v>99.996652719665278</v>
      </c>
    </row>
    <row r="50" spans="1:9" ht="14.25" x14ac:dyDescent="0.25">
      <c r="A50" s="22" t="str">
        <f>IF(B50&lt;&gt;"",COUNTA($B$8:B50),"")</f>
        <v/>
      </c>
      <c r="B50" s="8"/>
      <c r="C50" s="23"/>
      <c r="D50" s="11"/>
      <c r="E50" s="11"/>
      <c r="F50" s="11"/>
      <c r="G50" s="9"/>
      <c r="H50" s="10"/>
      <c r="I50" s="34" t="str">
        <f t="shared" si="0"/>
        <v/>
      </c>
    </row>
    <row r="51" spans="1:9" ht="14.25" x14ac:dyDescent="0.25">
      <c r="A51" s="22" t="str">
        <f>IF(B51&lt;&gt;"",COUNTA($B$8:B51),"")</f>
        <v/>
      </c>
      <c r="B51" s="8"/>
      <c r="C51" s="23"/>
      <c r="D51" s="11"/>
      <c r="E51" s="11"/>
      <c r="F51" s="11"/>
      <c r="G51" s="9"/>
      <c r="H51" s="10"/>
      <c r="I51" s="34" t="str">
        <f t="shared" si="0"/>
        <v/>
      </c>
    </row>
    <row r="52" spans="1:9" ht="14.25" x14ac:dyDescent="0.25">
      <c r="A52" s="22" t="str">
        <f>IF(B52&lt;&gt;"",COUNTA($B$8:B52),"")</f>
        <v/>
      </c>
      <c r="B52" s="8"/>
      <c r="C52" s="23"/>
      <c r="D52" s="11"/>
      <c r="E52" s="11"/>
      <c r="F52" s="11"/>
      <c r="G52" s="9"/>
      <c r="H52" s="10"/>
      <c r="I52" s="34" t="str">
        <f t="shared" si="0"/>
        <v/>
      </c>
    </row>
    <row r="53" spans="1:9" ht="14.25" x14ac:dyDescent="0.25">
      <c r="A53" s="22" t="str">
        <f>IF(B53&lt;&gt;"",COUNTA($B$8:B53),"")</f>
        <v/>
      </c>
      <c r="B53" s="8"/>
      <c r="C53" s="23"/>
      <c r="D53" s="11"/>
      <c r="E53" s="11"/>
      <c r="F53" s="11"/>
      <c r="G53" s="9"/>
      <c r="H53" s="10"/>
      <c r="I53" s="34" t="str">
        <f t="shared" si="0"/>
        <v/>
      </c>
    </row>
    <row r="54" spans="1:9" ht="14.25" x14ac:dyDescent="0.25">
      <c r="A54" s="22" t="str">
        <f>IF(B54&lt;&gt;"",COUNTA($B$8:B54),"")</f>
        <v/>
      </c>
      <c r="B54" s="8"/>
      <c r="C54" s="23"/>
      <c r="D54" s="11"/>
      <c r="E54" s="11"/>
      <c r="F54" s="11"/>
      <c r="G54" s="9"/>
      <c r="H54" s="10"/>
      <c r="I54" s="34" t="str">
        <f t="shared" si="0"/>
        <v/>
      </c>
    </row>
    <row r="55" spans="1:9" ht="14.25" x14ac:dyDescent="0.25">
      <c r="A55" s="22" t="str">
        <f>IF(B55&lt;&gt;"",COUNTA($B$8:B55),"")</f>
        <v/>
      </c>
      <c r="B55" s="8"/>
      <c r="C55" s="23"/>
      <c r="D55" s="11"/>
      <c r="E55" s="11"/>
      <c r="F55" s="11"/>
      <c r="G55" s="9"/>
      <c r="H55" s="10"/>
      <c r="I55" s="34" t="str">
        <f t="shared" si="0"/>
        <v/>
      </c>
    </row>
    <row r="56" spans="1:9" ht="14.25" x14ac:dyDescent="0.25">
      <c r="A56" s="22" t="str">
        <f>IF(B56&lt;&gt;"",COUNTA($B$8:B56),"")</f>
        <v/>
      </c>
      <c r="B56" s="8"/>
      <c r="C56" s="23"/>
      <c r="D56" s="11"/>
      <c r="E56" s="11"/>
      <c r="F56" s="11"/>
      <c r="G56" s="9"/>
      <c r="H56" s="10"/>
      <c r="I56" s="34" t="str">
        <f t="shared" si="0"/>
        <v/>
      </c>
    </row>
    <row r="57" spans="1:9" ht="14.25" x14ac:dyDescent="0.25">
      <c r="A57" s="22" t="str">
        <f>IF(B57&lt;&gt;"",COUNTA($B$8:B57),"")</f>
        <v/>
      </c>
      <c r="B57" s="8"/>
      <c r="C57" s="23"/>
      <c r="D57" s="11"/>
      <c r="E57" s="11"/>
      <c r="F57" s="11"/>
      <c r="G57" s="9"/>
      <c r="H57" s="10"/>
      <c r="I57" s="34" t="str">
        <f t="shared" si="0"/>
        <v/>
      </c>
    </row>
    <row r="58" spans="1:9" ht="14.25" x14ac:dyDescent="0.25">
      <c r="A58" s="22" t="str">
        <f>IF(B58&lt;&gt;"",COUNTA($B$8:B58),"")</f>
        <v/>
      </c>
      <c r="B58" s="8"/>
      <c r="C58" s="23"/>
      <c r="D58" s="11"/>
      <c r="E58" s="11"/>
      <c r="F58" s="11"/>
      <c r="G58" s="9"/>
      <c r="H58" s="10"/>
      <c r="I58" s="34" t="str">
        <f t="shared" si="0"/>
        <v/>
      </c>
    </row>
    <row r="59" spans="1:9" ht="14.25" x14ac:dyDescent="0.25">
      <c r="A59" s="22" t="str">
        <f>IF(B59&lt;&gt;"",COUNTA($B$8:B59),"")</f>
        <v/>
      </c>
      <c r="B59" s="8"/>
      <c r="C59" s="23"/>
      <c r="D59" s="11"/>
      <c r="E59" s="11"/>
      <c r="F59" s="11"/>
      <c r="G59" s="9"/>
      <c r="H59" s="10"/>
      <c r="I59" s="34" t="str">
        <f t="shared" si="0"/>
        <v/>
      </c>
    </row>
    <row r="60" spans="1:9" ht="14.25" x14ac:dyDescent="0.25">
      <c r="A60" s="22" t="str">
        <f>IF(B60&lt;&gt;"",COUNTA($B$8:B60),"")</f>
        <v/>
      </c>
      <c r="B60" s="8"/>
      <c r="C60" s="23"/>
      <c r="D60" s="11"/>
      <c r="E60" s="11"/>
      <c r="F60" s="11"/>
      <c r="G60" s="9"/>
      <c r="H60" s="10"/>
      <c r="I60" s="34" t="str">
        <f t="shared" si="0"/>
        <v/>
      </c>
    </row>
    <row r="61" spans="1:9" ht="14.25" x14ac:dyDescent="0.25">
      <c r="A61" s="22" t="str">
        <f>IF(B61&lt;&gt;"",COUNTA($B$8:B61),"")</f>
        <v/>
      </c>
      <c r="B61" s="8"/>
      <c r="C61" s="23"/>
      <c r="D61" s="11"/>
      <c r="E61" s="11"/>
      <c r="F61" s="11"/>
      <c r="G61" s="9"/>
      <c r="H61" s="10"/>
      <c r="I61" s="34" t="str">
        <f t="shared" si="0"/>
        <v/>
      </c>
    </row>
    <row r="62" spans="1:9" ht="14.25" x14ac:dyDescent="0.25">
      <c r="A62" s="22" t="str">
        <f>IF(B62&lt;&gt;"",COUNTA($B$8:B62),"")</f>
        <v/>
      </c>
      <c r="B62" s="8"/>
      <c r="C62" s="23"/>
      <c r="D62" s="11"/>
      <c r="E62" s="11"/>
      <c r="F62" s="11"/>
      <c r="G62" s="9"/>
      <c r="H62" s="10"/>
      <c r="I62" s="34" t="str">
        <f t="shared" si="0"/>
        <v/>
      </c>
    </row>
    <row r="63" spans="1:9" ht="14.25" x14ac:dyDescent="0.25">
      <c r="A63" s="22" t="str">
        <f>IF(B63&lt;&gt;"",COUNTA($B$8:B63),"")</f>
        <v/>
      </c>
      <c r="B63" s="8"/>
      <c r="C63" s="23"/>
      <c r="D63" s="11"/>
      <c r="E63" s="11"/>
      <c r="F63" s="11"/>
      <c r="G63" s="9"/>
      <c r="H63" s="10"/>
      <c r="I63" s="34" t="str">
        <f t="shared" si="0"/>
        <v/>
      </c>
    </row>
    <row r="64" spans="1:9" ht="14.25" x14ac:dyDescent="0.25">
      <c r="A64" s="22" t="str">
        <f>IF(B64&lt;&gt;"",COUNTA($B$8:B64),"")</f>
        <v/>
      </c>
      <c r="B64" s="8"/>
      <c r="C64" s="23"/>
      <c r="D64" s="11"/>
      <c r="E64" s="11"/>
      <c r="F64" s="11"/>
      <c r="G64" s="9"/>
      <c r="H64" s="10"/>
      <c r="I64" s="34" t="str">
        <f t="shared" si="0"/>
        <v/>
      </c>
    </row>
    <row r="65" spans="1:9" ht="14.25" x14ac:dyDescent="0.25">
      <c r="A65" s="22" t="str">
        <f>IF(B65&lt;&gt;"",COUNTA($B$8:B65),"")</f>
        <v/>
      </c>
      <c r="B65" s="8"/>
      <c r="C65" s="23"/>
      <c r="D65" s="11"/>
      <c r="E65" s="11"/>
      <c r="F65" s="11"/>
      <c r="G65" s="9"/>
      <c r="H65" s="10"/>
      <c r="I65" s="34" t="str">
        <f t="shared" si="0"/>
        <v/>
      </c>
    </row>
    <row r="66" spans="1:9" ht="14.25" x14ac:dyDescent="0.25">
      <c r="A66" s="22" t="str">
        <f>IF(B66&lt;&gt;"",COUNTA($B$8:B66),"")</f>
        <v/>
      </c>
      <c r="B66" s="8"/>
      <c r="C66" s="23"/>
      <c r="D66" s="11"/>
      <c r="E66" s="11"/>
      <c r="F66" s="11"/>
      <c r="G66" s="9"/>
      <c r="H66" s="10"/>
      <c r="I66" s="34" t="str">
        <f t="shared" si="0"/>
        <v/>
      </c>
    </row>
    <row r="67" spans="1:9" ht="14.25" x14ac:dyDescent="0.25">
      <c r="A67" s="22" t="str">
        <f>IF(B67&lt;&gt;"",COUNTA($B$8:B67),"")</f>
        <v/>
      </c>
      <c r="B67" s="8"/>
      <c r="C67" s="23"/>
      <c r="D67" s="11"/>
      <c r="E67" s="11"/>
      <c r="F67" s="11"/>
      <c r="G67" s="9"/>
      <c r="H67" s="10"/>
      <c r="I67" s="34" t="str">
        <f t="shared" si="0"/>
        <v/>
      </c>
    </row>
    <row r="68" spans="1:9" ht="14.25" x14ac:dyDescent="0.25">
      <c r="A68" s="22" t="str">
        <f>IF(B68&lt;&gt;"",COUNTA($B$8:B68),"")</f>
        <v/>
      </c>
      <c r="B68" s="8"/>
      <c r="C68" s="23"/>
      <c r="D68" s="11"/>
      <c r="E68" s="11"/>
      <c r="F68" s="11"/>
      <c r="G68" s="9"/>
      <c r="H68" s="10"/>
      <c r="I68" s="34" t="str">
        <f t="shared" si="0"/>
        <v/>
      </c>
    </row>
    <row r="69" spans="1:9" ht="14.25" x14ac:dyDescent="0.25">
      <c r="A69" s="22" t="str">
        <f>IF(B69&lt;&gt;"",COUNTA($B$8:B69),"")</f>
        <v/>
      </c>
      <c r="B69" s="8"/>
      <c r="C69" s="23"/>
      <c r="D69" s="11"/>
      <c r="E69" s="11"/>
      <c r="F69" s="11"/>
      <c r="G69" s="9"/>
      <c r="H69" s="10"/>
      <c r="I69" s="34" t="str">
        <f t="shared" si="0"/>
        <v/>
      </c>
    </row>
    <row r="70" spans="1:9" ht="14.25" x14ac:dyDescent="0.25">
      <c r="A70" s="22" t="str">
        <f>IF(B70&lt;&gt;"",COUNTA($B$8:B70),"")</f>
        <v/>
      </c>
      <c r="B70" s="8"/>
      <c r="C70" s="23"/>
      <c r="D70" s="11"/>
      <c r="E70" s="11"/>
      <c r="F70" s="11"/>
      <c r="G70" s="9"/>
      <c r="H70" s="10"/>
      <c r="I70" s="34" t="str">
        <f t="shared" si="0"/>
        <v/>
      </c>
    </row>
    <row r="71" spans="1:9" ht="14.25" x14ac:dyDescent="0.25">
      <c r="A71" s="22" t="str">
        <f>IF(B71&lt;&gt;"",COUNTA($B$8:B71),"")</f>
        <v/>
      </c>
      <c r="B71" s="8"/>
      <c r="C71" s="23"/>
      <c r="D71" s="11"/>
      <c r="E71" s="11"/>
      <c r="F71" s="11"/>
      <c r="G71" s="9"/>
      <c r="H71" s="10"/>
      <c r="I71" s="34" t="str">
        <f t="shared" si="0"/>
        <v/>
      </c>
    </row>
    <row r="72" spans="1:9" ht="14.25" x14ac:dyDescent="0.25">
      <c r="A72" s="22" t="str">
        <f>IF(B72&lt;&gt;"",COUNTA($B$8:B72),"")</f>
        <v/>
      </c>
      <c r="B72" s="8"/>
      <c r="C72" s="23"/>
      <c r="D72" s="11"/>
      <c r="E72" s="11"/>
      <c r="F72" s="11"/>
      <c r="G72" s="9"/>
      <c r="H72" s="10"/>
      <c r="I72" s="34" t="str">
        <f t="shared" si="0"/>
        <v/>
      </c>
    </row>
    <row r="73" spans="1:9" ht="14.25" x14ac:dyDescent="0.25">
      <c r="A73" s="22" t="str">
        <f>IF(B73&lt;&gt;"",COUNTA($B$8:B73),"")</f>
        <v/>
      </c>
      <c r="B73" s="8"/>
      <c r="C73" s="23"/>
      <c r="D73" s="11"/>
      <c r="E73" s="11"/>
      <c r="F73" s="11"/>
      <c r="G73" s="9"/>
      <c r="H73" s="10"/>
      <c r="I73" s="34" t="str">
        <f t="shared" ref="I73:I136" si="1">IF(G73=0,"",H73/G73*100)</f>
        <v/>
      </c>
    </row>
    <row r="74" spans="1:9" ht="14.25" x14ac:dyDescent="0.25">
      <c r="A74" s="22" t="str">
        <f>IF(B74&lt;&gt;"",COUNTA($B$8:B74),"")</f>
        <v/>
      </c>
      <c r="B74" s="8"/>
      <c r="C74" s="23"/>
      <c r="D74" s="11"/>
      <c r="E74" s="11"/>
      <c r="F74" s="11"/>
      <c r="G74" s="9"/>
      <c r="H74" s="10"/>
      <c r="I74" s="34" t="str">
        <f t="shared" si="1"/>
        <v/>
      </c>
    </row>
    <row r="75" spans="1:9" ht="14.25" x14ac:dyDescent="0.25">
      <c r="A75" s="22" t="str">
        <f>IF(B75&lt;&gt;"",COUNTA($B$8:B75),"")</f>
        <v/>
      </c>
      <c r="B75" s="8"/>
      <c r="C75" s="23"/>
      <c r="D75" s="11"/>
      <c r="E75" s="11"/>
      <c r="F75" s="11"/>
      <c r="G75" s="9"/>
      <c r="H75" s="10"/>
      <c r="I75" s="34" t="str">
        <f t="shared" si="1"/>
        <v/>
      </c>
    </row>
    <row r="76" spans="1:9" ht="14.25" x14ac:dyDescent="0.25">
      <c r="A76" s="22" t="str">
        <f>IF(B76&lt;&gt;"",COUNTA($B$8:B76),"")</f>
        <v/>
      </c>
      <c r="B76" s="8"/>
      <c r="C76" s="23"/>
      <c r="D76" s="11"/>
      <c r="E76" s="11"/>
      <c r="F76" s="11"/>
      <c r="G76" s="9"/>
      <c r="H76" s="10"/>
      <c r="I76" s="34" t="str">
        <f t="shared" si="1"/>
        <v/>
      </c>
    </row>
    <row r="77" spans="1:9" ht="14.25" x14ac:dyDescent="0.25">
      <c r="A77" s="22" t="str">
        <f>IF(B77&lt;&gt;"",COUNTA($B$8:B77),"")</f>
        <v/>
      </c>
      <c r="B77" s="8"/>
      <c r="C77" s="23"/>
      <c r="D77" s="11"/>
      <c r="E77" s="11"/>
      <c r="F77" s="11"/>
      <c r="G77" s="9"/>
      <c r="H77" s="10"/>
      <c r="I77" s="34" t="str">
        <f t="shared" si="1"/>
        <v/>
      </c>
    </row>
    <row r="78" spans="1:9" ht="14.25" x14ac:dyDescent="0.25">
      <c r="A78" s="22" t="str">
        <f>IF(B78&lt;&gt;"",COUNTA($B$8:B78),"")</f>
        <v/>
      </c>
      <c r="B78" s="8"/>
      <c r="C78" s="23"/>
      <c r="D78" s="11"/>
      <c r="E78" s="11"/>
      <c r="F78" s="11"/>
      <c r="G78" s="9"/>
      <c r="H78" s="10"/>
      <c r="I78" s="34" t="str">
        <f t="shared" si="1"/>
        <v/>
      </c>
    </row>
    <row r="79" spans="1:9" ht="14.25" x14ac:dyDescent="0.25">
      <c r="A79" s="22" t="str">
        <f>IF(B79&lt;&gt;"",COUNTA($B$8:B79),"")</f>
        <v/>
      </c>
      <c r="B79" s="8"/>
      <c r="C79" s="23"/>
      <c r="D79" s="11"/>
      <c r="E79" s="11"/>
      <c r="F79" s="11"/>
      <c r="G79" s="9"/>
      <c r="H79" s="10"/>
      <c r="I79" s="34" t="str">
        <f t="shared" si="1"/>
        <v/>
      </c>
    </row>
    <row r="80" spans="1:9" ht="14.25" x14ac:dyDescent="0.25">
      <c r="A80" s="22" t="str">
        <f>IF(B80&lt;&gt;"",COUNTA($B$8:B80),"")</f>
        <v/>
      </c>
      <c r="B80" s="8"/>
      <c r="C80" s="23"/>
      <c r="D80" s="11"/>
      <c r="E80" s="11"/>
      <c r="F80" s="11"/>
      <c r="G80" s="9"/>
      <c r="H80" s="10"/>
      <c r="I80" s="34" t="str">
        <f t="shared" si="1"/>
        <v/>
      </c>
    </row>
    <row r="81" spans="1:9" ht="14.25" x14ac:dyDescent="0.25">
      <c r="A81" s="22" t="str">
        <f>IF(B81&lt;&gt;"",COUNTA($B$8:B81),"")</f>
        <v/>
      </c>
      <c r="B81" s="8"/>
      <c r="C81" s="23"/>
      <c r="D81" s="11"/>
      <c r="E81" s="11"/>
      <c r="F81" s="11"/>
      <c r="G81" s="9"/>
      <c r="H81" s="10"/>
      <c r="I81" s="34" t="str">
        <f t="shared" si="1"/>
        <v/>
      </c>
    </row>
    <row r="82" spans="1:9" ht="14.25" x14ac:dyDescent="0.25">
      <c r="A82" s="22" t="str">
        <f>IF(B82&lt;&gt;"",COUNTA($B$8:B82),"")</f>
        <v/>
      </c>
      <c r="B82" s="8"/>
      <c r="C82" s="23"/>
      <c r="D82" s="11"/>
      <c r="E82" s="11"/>
      <c r="F82" s="11"/>
      <c r="G82" s="9"/>
      <c r="H82" s="10"/>
      <c r="I82" s="34" t="str">
        <f t="shared" si="1"/>
        <v/>
      </c>
    </row>
    <row r="83" spans="1:9" ht="14.25" x14ac:dyDescent="0.25">
      <c r="A83" s="22" t="str">
        <f>IF(B83&lt;&gt;"",COUNTA($B$8:B83),"")</f>
        <v/>
      </c>
      <c r="B83" s="8"/>
      <c r="C83" s="23"/>
      <c r="D83" s="11"/>
      <c r="E83" s="11"/>
      <c r="F83" s="11"/>
      <c r="G83" s="9"/>
      <c r="H83" s="10"/>
      <c r="I83" s="34" t="str">
        <f t="shared" si="1"/>
        <v/>
      </c>
    </row>
    <row r="84" spans="1:9" ht="14.25" x14ac:dyDescent="0.25">
      <c r="A84" s="22" t="str">
        <f>IF(B84&lt;&gt;"",COUNTA($B$8:B84),"")</f>
        <v/>
      </c>
      <c r="B84" s="8"/>
      <c r="C84" s="23"/>
      <c r="D84" s="11"/>
      <c r="E84" s="11"/>
      <c r="F84" s="11"/>
      <c r="G84" s="9"/>
      <c r="H84" s="10"/>
      <c r="I84" s="34" t="str">
        <f t="shared" si="1"/>
        <v/>
      </c>
    </row>
    <row r="85" spans="1:9" ht="14.25" x14ac:dyDescent="0.25">
      <c r="A85" s="22" t="str">
        <f>IF(B85&lt;&gt;"",COUNTA($B$8:B85),"")</f>
        <v/>
      </c>
      <c r="B85" s="8"/>
      <c r="C85" s="23"/>
      <c r="D85" s="11"/>
      <c r="E85" s="11"/>
      <c r="F85" s="11"/>
      <c r="G85" s="9"/>
      <c r="H85" s="10"/>
      <c r="I85" s="34" t="str">
        <f t="shared" si="1"/>
        <v/>
      </c>
    </row>
    <row r="86" spans="1:9" ht="14.25" x14ac:dyDescent="0.25">
      <c r="A86" s="22" t="str">
        <f>IF(B86&lt;&gt;"",COUNTA($B$8:B86),"")</f>
        <v/>
      </c>
      <c r="B86" s="8"/>
      <c r="C86" s="23"/>
      <c r="D86" s="11"/>
      <c r="E86" s="11"/>
      <c r="F86" s="11"/>
      <c r="G86" s="9"/>
      <c r="H86" s="10"/>
      <c r="I86" s="34" t="str">
        <f t="shared" si="1"/>
        <v/>
      </c>
    </row>
    <row r="87" spans="1:9" ht="14.25" x14ac:dyDescent="0.25">
      <c r="A87" s="22" t="str">
        <f>IF(B87&lt;&gt;"",COUNTA($B$8:B87),"")</f>
        <v/>
      </c>
      <c r="B87" s="8"/>
      <c r="C87" s="23"/>
      <c r="D87" s="11"/>
      <c r="E87" s="11"/>
      <c r="F87" s="11"/>
      <c r="G87" s="9"/>
      <c r="H87" s="10"/>
      <c r="I87" s="34" t="str">
        <f t="shared" si="1"/>
        <v/>
      </c>
    </row>
    <row r="88" spans="1:9" ht="14.25" x14ac:dyDescent="0.25">
      <c r="A88" s="22" t="str">
        <f>IF(B88&lt;&gt;"",COUNTA($B$8:B88),"")</f>
        <v/>
      </c>
      <c r="B88" s="8"/>
      <c r="C88" s="23"/>
      <c r="D88" s="11"/>
      <c r="E88" s="11"/>
      <c r="F88" s="11"/>
      <c r="G88" s="9"/>
      <c r="H88" s="10"/>
      <c r="I88" s="34" t="str">
        <f t="shared" si="1"/>
        <v/>
      </c>
    </row>
    <row r="89" spans="1:9" ht="14.25" x14ac:dyDescent="0.25">
      <c r="A89" s="22" t="str">
        <f>IF(B89&lt;&gt;"",COUNTA($B$8:B89),"")</f>
        <v/>
      </c>
      <c r="B89" s="8"/>
      <c r="C89" s="23"/>
      <c r="D89" s="11"/>
      <c r="E89" s="11"/>
      <c r="F89" s="11"/>
      <c r="G89" s="9"/>
      <c r="H89" s="10"/>
      <c r="I89" s="34" t="str">
        <f t="shared" si="1"/>
        <v/>
      </c>
    </row>
    <row r="90" spans="1:9" ht="14.25" x14ac:dyDescent="0.25">
      <c r="A90" s="22" t="str">
        <f>IF(B90&lt;&gt;"",COUNTA($B$8:B90),"")</f>
        <v/>
      </c>
      <c r="B90" s="8"/>
      <c r="C90" s="23"/>
      <c r="D90" s="11"/>
      <c r="E90" s="11"/>
      <c r="F90" s="11"/>
      <c r="G90" s="9"/>
      <c r="H90" s="10"/>
      <c r="I90" s="34" t="str">
        <f t="shared" si="1"/>
        <v/>
      </c>
    </row>
    <row r="91" spans="1:9" ht="14.25" x14ac:dyDescent="0.25">
      <c r="A91" s="22" t="str">
        <f>IF(B91&lt;&gt;"",COUNTA($B$8:B91),"")</f>
        <v/>
      </c>
      <c r="B91" s="8"/>
      <c r="C91" s="23"/>
      <c r="D91" s="11"/>
      <c r="E91" s="11"/>
      <c r="F91" s="11"/>
      <c r="G91" s="9"/>
      <c r="H91" s="10"/>
      <c r="I91" s="34" t="str">
        <f t="shared" si="1"/>
        <v/>
      </c>
    </row>
    <row r="92" spans="1:9" ht="14.25" x14ac:dyDescent="0.25">
      <c r="A92" s="22" t="str">
        <f>IF(B92&lt;&gt;"",COUNTA($B$8:B92),"")</f>
        <v/>
      </c>
      <c r="B92" s="8"/>
      <c r="C92" s="23"/>
      <c r="D92" s="11"/>
      <c r="E92" s="11"/>
      <c r="F92" s="11"/>
      <c r="G92" s="9"/>
      <c r="H92" s="10"/>
      <c r="I92" s="34" t="str">
        <f t="shared" si="1"/>
        <v/>
      </c>
    </row>
    <row r="93" spans="1:9" ht="14.25" x14ac:dyDescent="0.25">
      <c r="A93" s="22" t="str">
        <f>IF(B93&lt;&gt;"",COUNTA($B$8:B93),"")</f>
        <v/>
      </c>
      <c r="B93" s="8"/>
      <c r="C93" s="23"/>
      <c r="D93" s="11"/>
      <c r="E93" s="11"/>
      <c r="F93" s="11"/>
      <c r="G93" s="9"/>
      <c r="H93" s="10"/>
      <c r="I93" s="34" t="str">
        <f t="shared" si="1"/>
        <v/>
      </c>
    </row>
    <row r="94" spans="1:9" ht="14.25" x14ac:dyDescent="0.25">
      <c r="A94" s="22" t="str">
        <f>IF(B94&lt;&gt;"",COUNTA($B$8:B94),"")</f>
        <v/>
      </c>
      <c r="B94" s="8"/>
      <c r="C94" s="23"/>
      <c r="D94" s="11"/>
      <c r="E94" s="11"/>
      <c r="F94" s="11"/>
      <c r="G94" s="9"/>
      <c r="H94" s="10"/>
      <c r="I94" s="34" t="str">
        <f t="shared" si="1"/>
        <v/>
      </c>
    </row>
    <row r="95" spans="1:9" ht="14.25" x14ac:dyDescent="0.25">
      <c r="A95" s="22" t="str">
        <f>IF(B95&lt;&gt;"",COUNTA($B$8:B95),"")</f>
        <v/>
      </c>
      <c r="B95" s="8"/>
      <c r="C95" s="23"/>
      <c r="D95" s="11"/>
      <c r="E95" s="11"/>
      <c r="F95" s="11"/>
      <c r="G95" s="9"/>
      <c r="H95" s="10"/>
      <c r="I95" s="34" t="str">
        <f t="shared" si="1"/>
        <v/>
      </c>
    </row>
    <row r="96" spans="1:9" ht="14.25" x14ac:dyDescent="0.25">
      <c r="A96" s="22" t="str">
        <f>IF(B96&lt;&gt;"",COUNTA($B$8:B96),"")</f>
        <v/>
      </c>
      <c r="B96" s="8"/>
      <c r="C96" s="23"/>
      <c r="D96" s="11"/>
      <c r="E96" s="11"/>
      <c r="F96" s="11"/>
      <c r="G96" s="9"/>
      <c r="H96" s="10"/>
      <c r="I96" s="34" t="str">
        <f t="shared" si="1"/>
        <v/>
      </c>
    </row>
    <row r="97" spans="1:9" ht="14.25" x14ac:dyDescent="0.25">
      <c r="A97" s="22" t="str">
        <f>IF(B97&lt;&gt;"",COUNTA($B$8:B97),"")</f>
        <v/>
      </c>
      <c r="B97" s="8"/>
      <c r="C97" s="23"/>
      <c r="D97" s="11"/>
      <c r="E97" s="11"/>
      <c r="F97" s="11"/>
      <c r="G97" s="9"/>
      <c r="H97" s="10"/>
      <c r="I97" s="34" t="str">
        <f t="shared" si="1"/>
        <v/>
      </c>
    </row>
    <row r="98" spans="1:9" ht="14.25" x14ac:dyDescent="0.25">
      <c r="A98" s="22" t="str">
        <f>IF(B98&lt;&gt;"",COUNTA($B$8:B98),"")</f>
        <v/>
      </c>
      <c r="B98" s="8"/>
      <c r="C98" s="23"/>
      <c r="D98" s="11"/>
      <c r="E98" s="11"/>
      <c r="F98" s="11"/>
      <c r="G98" s="9"/>
      <c r="H98" s="10"/>
      <c r="I98" s="34" t="str">
        <f t="shared" si="1"/>
        <v/>
      </c>
    </row>
    <row r="99" spans="1:9" ht="14.25" x14ac:dyDescent="0.25">
      <c r="A99" s="22" t="str">
        <f>IF(B99&lt;&gt;"",COUNTA($B$8:B99),"")</f>
        <v/>
      </c>
      <c r="B99" s="8"/>
      <c r="C99" s="23"/>
      <c r="D99" s="11"/>
      <c r="E99" s="11"/>
      <c r="F99" s="11"/>
      <c r="G99" s="9"/>
      <c r="H99" s="10"/>
      <c r="I99" s="34" t="str">
        <f t="shared" si="1"/>
        <v/>
      </c>
    </row>
    <row r="100" spans="1:9" ht="14.25" x14ac:dyDescent="0.25">
      <c r="A100" s="22" t="str">
        <f>IF(B100&lt;&gt;"",COUNTA($B$8:B100),"")</f>
        <v/>
      </c>
      <c r="B100" s="8"/>
      <c r="C100" s="23"/>
      <c r="D100" s="11"/>
      <c r="E100" s="11"/>
      <c r="F100" s="11"/>
      <c r="G100" s="9"/>
      <c r="H100" s="10"/>
      <c r="I100" s="34" t="str">
        <f t="shared" si="1"/>
        <v/>
      </c>
    </row>
    <row r="101" spans="1:9" ht="14.25" x14ac:dyDescent="0.25">
      <c r="A101" s="22" t="str">
        <f>IF(B101&lt;&gt;"",COUNTA($B$8:B101),"")</f>
        <v/>
      </c>
      <c r="B101" s="8"/>
      <c r="C101" s="23"/>
      <c r="D101" s="11"/>
      <c r="E101" s="11"/>
      <c r="F101" s="11"/>
      <c r="G101" s="9"/>
      <c r="H101" s="10"/>
      <c r="I101" s="34" t="str">
        <f t="shared" si="1"/>
        <v/>
      </c>
    </row>
    <row r="102" spans="1:9" ht="14.25" x14ac:dyDescent="0.25">
      <c r="A102" s="22" t="str">
        <f>IF(B102&lt;&gt;"",COUNTA($B$8:B102),"")</f>
        <v/>
      </c>
      <c r="B102" s="8"/>
      <c r="C102" s="23"/>
      <c r="D102" s="11"/>
      <c r="E102" s="11"/>
      <c r="F102" s="11"/>
      <c r="G102" s="9"/>
      <c r="H102" s="10"/>
      <c r="I102" s="34" t="str">
        <f t="shared" si="1"/>
        <v/>
      </c>
    </row>
    <row r="103" spans="1:9" ht="14.25" x14ac:dyDescent="0.25">
      <c r="A103" s="22" t="str">
        <f>IF(B103&lt;&gt;"",COUNTA($B$8:B103),"")</f>
        <v/>
      </c>
      <c r="B103" s="8"/>
      <c r="C103" s="23"/>
      <c r="D103" s="11"/>
      <c r="E103" s="11"/>
      <c r="F103" s="11"/>
      <c r="G103" s="9"/>
      <c r="H103" s="10"/>
      <c r="I103" s="34" t="str">
        <f t="shared" si="1"/>
        <v/>
      </c>
    </row>
    <row r="104" spans="1:9" ht="14.25" x14ac:dyDescent="0.25">
      <c r="A104" s="22" t="str">
        <f>IF(B104&lt;&gt;"",COUNTA($B$8:B104),"")</f>
        <v/>
      </c>
      <c r="B104" s="8"/>
      <c r="C104" s="23"/>
      <c r="D104" s="11"/>
      <c r="E104" s="11"/>
      <c r="F104" s="11"/>
      <c r="G104" s="9"/>
      <c r="H104" s="10"/>
      <c r="I104" s="34" t="str">
        <f t="shared" si="1"/>
        <v/>
      </c>
    </row>
    <row r="105" spans="1:9" ht="14.25" x14ac:dyDescent="0.25">
      <c r="A105" s="22" t="str">
        <f>IF(B105&lt;&gt;"",COUNTA($B$8:B105),"")</f>
        <v/>
      </c>
      <c r="B105" s="8"/>
      <c r="C105" s="23"/>
      <c r="D105" s="11"/>
      <c r="E105" s="11"/>
      <c r="F105" s="11"/>
      <c r="G105" s="9"/>
      <c r="H105" s="10"/>
      <c r="I105" s="34" t="str">
        <f t="shared" si="1"/>
        <v/>
      </c>
    </row>
    <row r="106" spans="1:9" ht="14.25" x14ac:dyDescent="0.25">
      <c r="A106" s="22" t="str">
        <f>IF(B106&lt;&gt;"",COUNTA($B$8:B106),"")</f>
        <v/>
      </c>
      <c r="B106" s="8"/>
      <c r="C106" s="23"/>
      <c r="D106" s="11"/>
      <c r="E106" s="11"/>
      <c r="F106" s="11"/>
      <c r="G106" s="9"/>
      <c r="H106" s="10"/>
      <c r="I106" s="34" t="str">
        <f t="shared" si="1"/>
        <v/>
      </c>
    </row>
    <row r="107" spans="1:9" ht="14.25" x14ac:dyDescent="0.25">
      <c r="A107" s="22" t="str">
        <f>IF(B107&lt;&gt;"",COUNTA($B$8:B107),"")</f>
        <v/>
      </c>
      <c r="B107" s="8"/>
      <c r="C107" s="23"/>
      <c r="D107" s="11"/>
      <c r="E107" s="11"/>
      <c r="F107" s="11"/>
      <c r="G107" s="9"/>
      <c r="H107" s="10"/>
      <c r="I107" s="34" t="str">
        <f t="shared" si="1"/>
        <v/>
      </c>
    </row>
    <row r="108" spans="1:9" ht="14.25" x14ac:dyDescent="0.25">
      <c r="A108" s="22" t="str">
        <f>IF(B108&lt;&gt;"",COUNTA($B$8:B108),"")</f>
        <v/>
      </c>
      <c r="B108" s="8"/>
      <c r="C108" s="23"/>
      <c r="D108" s="11"/>
      <c r="E108" s="11"/>
      <c r="F108" s="11"/>
      <c r="G108" s="9"/>
      <c r="H108" s="10"/>
      <c r="I108" s="34" t="str">
        <f t="shared" si="1"/>
        <v/>
      </c>
    </row>
    <row r="109" spans="1:9" ht="14.25" x14ac:dyDescent="0.25">
      <c r="A109" s="22" t="str">
        <f>IF(B109&lt;&gt;"",COUNTA($B$8:B109),"")</f>
        <v/>
      </c>
      <c r="B109" s="8"/>
      <c r="C109" s="23"/>
      <c r="D109" s="11"/>
      <c r="E109" s="11"/>
      <c r="F109" s="11"/>
      <c r="G109" s="9"/>
      <c r="H109" s="10"/>
      <c r="I109" s="34" t="str">
        <f t="shared" si="1"/>
        <v/>
      </c>
    </row>
    <row r="110" spans="1:9" ht="14.25" x14ac:dyDescent="0.25">
      <c r="A110" s="22" t="str">
        <f>IF(B110&lt;&gt;"",COUNTA($B$8:B110),"")</f>
        <v/>
      </c>
      <c r="B110" s="8"/>
      <c r="C110" s="23"/>
      <c r="D110" s="11"/>
      <c r="E110" s="11"/>
      <c r="F110" s="11"/>
      <c r="G110" s="9"/>
      <c r="H110" s="10"/>
      <c r="I110" s="34" t="str">
        <f t="shared" si="1"/>
        <v/>
      </c>
    </row>
    <row r="111" spans="1:9" ht="14.25" x14ac:dyDescent="0.25">
      <c r="A111" s="22" t="str">
        <f>IF(B111&lt;&gt;"",COUNTA($B$8:B111),"")</f>
        <v/>
      </c>
      <c r="B111" s="8"/>
      <c r="C111" s="23"/>
      <c r="D111" s="11"/>
      <c r="E111" s="11"/>
      <c r="F111" s="11"/>
      <c r="G111" s="9"/>
      <c r="H111" s="10"/>
      <c r="I111" s="34" t="str">
        <f t="shared" si="1"/>
        <v/>
      </c>
    </row>
    <row r="112" spans="1:9" ht="14.25" x14ac:dyDescent="0.25">
      <c r="A112" s="22" t="str">
        <f>IF(B112&lt;&gt;"",COUNTA($B$8:B112),"")</f>
        <v/>
      </c>
      <c r="B112" s="8"/>
      <c r="C112" s="23"/>
      <c r="D112" s="11"/>
      <c r="E112" s="11"/>
      <c r="F112" s="11"/>
      <c r="G112" s="9"/>
      <c r="H112" s="10"/>
      <c r="I112" s="34" t="str">
        <f t="shared" si="1"/>
        <v/>
      </c>
    </row>
    <row r="113" spans="1:9" ht="14.25" x14ac:dyDescent="0.25">
      <c r="A113" s="22" t="str">
        <f>IF(B113&lt;&gt;"",COUNTA($B$8:B113),"")</f>
        <v/>
      </c>
      <c r="B113" s="8"/>
      <c r="C113" s="23"/>
      <c r="D113" s="11"/>
      <c r="E113" s="11"/>
      <c r="F113" s="11"/>
      <c r="G113" s="9"/>
      <c r="H113" s="10"/>
      <c r="I113" s="34" t="str">
        <f t="shared" si="1"/>
        <v/>
      </c>
    </row>
    <row r="114" spans="1:9" ht="14.25" x14ac:dyDescent="0.25">
      <c r="A114" s="22" t="str">
        <f>IF(B114&lt;&gt;"",COUNTA($B$8:B114),"")</f>
        <v/>
      </c>
      <c r="B114" s="8"/>
      <c r="C114" s="23"/>
      <c r="D114" s="11"/>
      <c r="E114" s="11"/>
      <c r="F114" s="11"/>
      <c r="G114" s="9"/>
      <c r="H114" s="10"/>
      <c r="I114" s="34" t="str">
        <f t="shared" si="1"/>
        <v/>
      </c>
    </row>
    <row r="115" spans="1:9" ht="14.25" x14ac:dyDescent="0.25">
      <c r="A115" s="22" t="str">
        <f>IF(B115&lt;&gt;"",COUNTA($B$8:B115),"")</f>
        <v/>
      </c>
      <c r="B115" s="8"/>
      <c r="C115" s="23"/>
      <c r="D115" s="11"/>
      <c r="E115" s="11"/>
      <c r="F115" s="11"/>
      <c r="G115" s="9"/>
      <c r="H115" s="10"/>
      <c r="I115" s="34" t="str">
        <f t="shared" si="1"/>
        <v/>
      </c>
    </row>
    <row r="116" spans="1:9" ht="14.25" x14ac:dyDescent="0.25">
      <c r="A116" s="22" t="str">
        <f>IF(B116&lt;&gt;"",COUNTA($B$8:B116),"")</f>
        <v/>
      </c>
      <c r="B116" s="8"/>
      <c r="C116" s="23"/>
      <c r="D116" s="11"/>
      <c r="E116" s="11"/>
      <c r="F116" s="11"/>
      <c r="G116" s="9"/>
      <c r="H116" s="10"/>
      <c r="I116" s="34" t="str">
        <f t="shared" si="1"/>
        <v/>
      </c>
    </row>
    <row r="117" spans="1:9" ht="14.25" x14ac:dyDescent="0.25">
      <c r="A117" s="22" t="str">
        <f>IF(B117&lt;&gt;"",COUNTA($B$8:B117),"")</f>
        <v/>
      </c>
      <c r="B117" s="8"/>
      <c r="C117" s="23"/>
      <c r="D117" s="11"/>
      <c r="E117" s="11"/>
      <c r="F117" s="11"/>
      <c r="G117" s="9"/>
      <c r="H117" s="10"/>
      <c r="I117" s="34" t="str">
        <f t="shared" si="1"/>
        <v/>
      </c>
    </row>
    <row r="118" spans="1:9" ht="14.25" x14ac:dyDescent="0.25">
      <c r="A118" s="22" t="str">
        <f>IF(B118&lt;&gt;"",COUNTA($B$8:B118),"")</f>
        <v/>
      </c>
      <c r="B118" s="8"/>
      <c r="C118" s="23"/>
      <c r="D118" s="11"/>
      <c r="E118" s="11"/>
      <c r="F118" s="11"/>
      <c r="G118" s="9"/>
      <c r="H118" s="10"/>
      <c r="I118" s="34" t="str">
        <f t="shared" si="1"/>
        <v/>
      </c>
    </row>
    <row r="119" spans="1:9" ht="14.25" x14ac:dyDescent="0.25">
      <c r="A119" s="22" t="str">
        <f>IF(B119&lt;&gt;"",COUNTA($B$8:B119),"")</f>
        <v/>
      </c>
      <c r="B119" s="8"/>
      <c r="C119" s="23"/>
      <c r="D119" s="11"/>
      <c r="E119" s="11"/>
      <c r="F119" s="11"/>
      <c r="G119" s="9"/>
      <c r="H119" s="10"/>
      <c r="I119" s="34" t="str">
        <f t="shared" si="1"/>
        <v/>
      </c>
    </row>
    <row r="120" spans="1:9" ht="14.25" x14ac:dyDescent="0.25">
      <c r="A120" s="22" t="str">
        <f>IF(B120&lt;&gt;"",COUNTA($B$8:B120),"")</f>
        <v/>
      </c>
      <c r="B120" s="8"/>
      <c r="C120" s="23"/>
      <c r="D120" s="11"/>
      <c r="E120" s="11"/>
      <c r="F120" s="11"/>
      <c r="G120" s="9"/>
      <c r="H120" s="10"/>
      <c r="I120" s="34" t="str">
        <f t="shared" si="1"/>
        <v/>
      </c>
    </row>
    <row r="121" spans="1:9" ht="14.25" x14ac:dyDescent="0.25">
      <c r="A121" s="22" t="str">
        <f>IF(B121&lt;&gt;"",COUNTA($B$8:B121),"")</f>
        <v/>
      </c>
      <c r="B121" s="8"/>
      <c r="C121" s="23"/>
      <c r="D121" s="11"/>
      <c r="E121" s="11"/>
      <c r="F121" s="11"/>
      <c r="G121" s="9"/>
      <c r="H121" s="10"/>
      <c r="I121" s="34" t="str">
        <f t="shared" si="1"/>
        <v/>
      </c>
    </row>
    <row r="122" spans="1:9" ht="14.25" x14ac:dyDescent="0.25">
      <c r="A122" s="22" t="str">
        <f>IF(B122&lt;&gt;"",COUNTA($B$8:B122),"")</f>
        <v/>
      </c>
      <c r="B122" s="8"/>
      <c r="C122" s="23"/>
      <c r="D122" s="11"/>
      <c r="E122" s="11"/>
      <c r="F122" s="11"/>
      <c r="G122" s="9"/>
      <c r="H122" s="10"/>
      <c r="I122" s="34" t="str">
        <f t="shared" si="1"/>
        <v/>
      </c>
    </row>
    <row r="123" spans="1:9" ht="14.25" x14ac:dyDescent="0.25">
      <c r="A123" s="22" t="str">
        <f>IF(B123&lt;&gt;"",COUNTA($B$8:B123),"")</f>
        <v/>
      </c>
      <c r="B123" s="8"/>
      <c r="C123" s="23"/>
      <c r="D123" s="11"/>
      <c r="E123" s="11"/>
      <c r="F123" s="11"/>
      <c r="G123" s="9"/>
      <c r="H123" s="10"/>
      <c r="I123" s="34" t="str">
        <f t="shared" si="1"/>
        <v/>
      </c>
    </row>
    <row r="124" spans="1:9" ht="14.25" x14ac:dyDescent="0.25">
      <c r="A124" s="22" t="str">
        <f>IF(B124&lt;&gt;"",COUNTA($B$8:B124),"")</f>
        <v/>
      </c>
      <c r="B124" s="8"/>
      <c r="C124" s="23"/>
      <c r="D124" s="11"/>
      <c r="E124" s="11"/>
      <c r="F124" s="11"/>
      <c r="G124" s="9"/>
      <c r="H124" s="10"/>
      <c r="I124" s="34" t="str">
        <f t="shared" si="1"/>
        <v/>
      </c>
    </row>
    <row r="125" spans="1:9" ht="14.25" x14ac:dyDescent="0.25">
      <c r="A125" s="22" t="str">
        <f>IF(B125&lt;&gt;"",COUNTA($B$8:B125),"")</f>
        <v/>
      </c>
      <c r="B125" s="8"/>
      <c r="C125" s="23"/>
      <c r="D125" s="11"/>
      <c r="E125" s="11"/>
      <c r="F125" s="11"/>
      <c r="G125" s="9"/>
      <c r="H125" s="10"/>
      <c r="I125" s="34" t="str">
        <f t="shared" si="1"/>
        <v/>
      </c>
    </row>
    <row r="126" spans="1:9" ht="14.25" x14ac:dyDescent="0.25">
      <c r="A126" s="22" t="str">
        <f>IF(B126&lt;&gt;"",COUNTA($B$8:B126),"")</f>
        <v/>
      </c>
      <c r="B126" s="8"/>
      <c r="C126" s="23"/>
      <c r="D126" s="11"/>
      <c r="E126" s="11"/>
      <c r="F126" s="11"/>
      <c r="G126" s="9"/>
      <c r="H126" s="10"/>
      <c r="I126" s="34" t="str">
        <f t="shared" si="1"/>
        <v/>
      </c>
    </row>
    <row r="127" spans="1:9" ht="14.25" x14ac:dyDescent="0.25">
      <c r="A127" s="22" t="str">
        <f>IF(B127&lt;&gt;"",COUNTA($B$8:B127),"")</f>
        <v/>
      </c>
      <c r="B127" s="8"/>
      <c r="C127" s="23"/>
      <c r="D127" s="11"/>
      <c r="E127" s="11"/>
      <c r="F127" s="11"/>
      <c r="G127" s="9"/>
      <c r="H127" s="10"/>
      <c r="I127" s="34" t="str">
        <f t="shared" si="1"/>
        <v/>
      </c>
    </row>
    <row r="128" spans="1:9" ht="14.25" x14ac:dyDescent="0.25">
      <c r="A128" s="22" t="str">
        <f>IF(B128&lt;&gt;"",COUNTA($B$8:B128),"")</f>
        <v/>
      </c>
      <c r="B128" s="8"/>
      <c r="C128" s="23"/>
      <c r="D128" s="11"/>
      <c r="E128" s="11"/>
      <c r="F128" s="11"/>
      <c r="G128" s="9"/>
      <c r="H128" s="10"/>
      <c r="I128" s="34" t="str">
        <f t="shared" si="1"/>
        <v/>
      </c>
    </row>
    <row r="129" spans="1:9" ht="14.25" x14ac:dyDescent="0.25">
      <c r="A129" s="22" t="str">
        <f>IF(B129&lt;&gt;"",COUNTA($B$8:B129),"")</f>
        <v/>
      </c>
      <c r="B129" s="8"/>
      <c r="C129" s="23"/>
      <c r="D129" s="11"/>
      <c r="E129" s="11"/>
      <c r="F129" s="11"/>
      <c r="G129" s="9"/>
      <c r="H129" s="10"/>
      <c r="I129" s="34" t="str">
        <f t="shared" si="1"/>
        <v/>
      </c>
    </row>
    <row r="130" spans="1:9" ht="14.25" x14ac:dyDescent="0.25">
      <c r="A130" s="22" t="str">
        <f>IF(B130&lt;&gt;"",COUNTA($B$8:B130),"")</f>
        <v/>
      </c>
      <c r="B130" s="8"/>
      <c r="C130" s="23"/>
      <c r="D130" s="11"/>
      <c r="E130" s="11"/>
      <c r="F130" s="11"/>
      <c r="G130" s="9"/>
      <c r="H130" s="10"/>
      <c r="I130" s="34" t="str">
        <f t="shared" si="1"/>
        <v/>
      </c>
    </row>
    <row r="131" spans="1:9" ht="14.25" x14ac:dyDescent="0.25">
      <c r="A131" s="22" t="str">
        <f>IF(B131&lt;&gt;"",COUNTA($B$8:B131),"")</f>
        <v/>
      </c>
      <c r="B131" s="8"/>
      <c r="C131" s="23"/>
      <c r="D131" s="11"/>
      <c r="E131" s="11"/>
      <c r="F131" s="11"/>
      <c r="G131" s="9"/>
      <c r="H131" s="10"/>
      <c r="I131" s="34" t="str">
        <f t="shared" si="1"/>
        <v/>
      </c>
    </row>
    <row r="132" spans="1:9" ht="14.25" x14ac:dyDescent="0.25">
      <c r="A132" s="22" t="str">
        <f>IF(B132&lt;&gt;"",COUNTA($B$8:B132),"")</f>
        <v/>
      </c>
      <c r="B132" s="8"/>
      <c r="C132" s="23"/>
      <c r="D132" s="11"/>
      <c r="E132" s="11"/>
      <c r="F132" s="11"/>
      <c r="G132" s="9"/>
      <c r="H132" s="10"/>
      <c r="I132" s="34" t="str">
        <f t="shared" si="1"/>
        <v/>
      </c>
    </row>
    <row r="133" spans="1:9" ht="14.25" x14ac:dyDescent="0.25">
      <c r="A133" s="22" t="str">
        <f>IF(B133&lt;&gt;"",COUNTA($B$8:B133),"")</f>
        <v/>
      </c>
      <c r="B133" s="8"/>
      <c r="C133" s="23"/>
      <c r="D133" s="11"/>
      <c r="E133" s="11"/>
      <c r="F133" s="11"/>
      <c r="G133" s="9"/>
      <c r="H133" s="10"/>
      <c r="I133" s="34" t="str">
        <f t="shared" si="1"/>
        <v/>
      </c>
    </row>
    <row r="134" spans="1:9" ht="14.25" x14ac:dyDescent="0.25">
      <c r="A134" s="22" t="str">
        <f>IF(B134&lt;&gt;"",COUNTA($B$8:B134),"")</f>
        <v/>
      </c>
      <c r="B134" s="8"/>
      <c r="C134" s="23"/>
      <c r="D134" s="11"/>
      <c r="E134" s="11"/>
      <c r="F134" s="11"/>
      <c r="G134" s="9"/>
      <c r="H134" s="10"/>
      <c r="I134" s="34" t="str">
        <f t="shared" si="1"/>
        <v/>
      </c>
    </row>
    <row r="135" spans="1:9" ht="14.25" x14ac:dyDescent="0.25">
      <c r="A135" s="22" t="str">
        <f>IF(B135&lt;&gt;"",COUNTA($B$8:B135),"")</f>
        <v/>
      </c>
      <c r="B135" s="8"/>
      <c r="C135" s="23"/>
      <c r="D135" s="11"/>
      <c r="E135" s="11"/>
      <c r="F135" s="11"/>
      <c r="G135" s="9"/>
      <c r="H135" s="10"/>
      <c r="I135" s="34" t="str">
        <f t="shared" si="1"/>
        <v/>
      </c>
    </row>
    <row r="136" spans="1:9" ht="14.25" x14ac:dyDescent="0.25">
      <c r="A136" s="22" t="str">
        <f>IF(B136&lt;&gt;"",COUNTA($B$8:B136),"")</f>
        <v/>
      </c>
      <c r="B136" s="8"/>
      <c r="C136" s="23"/>
      <c r="D136" s="11"/>
      <c r="E136" s="11"/>
      <c r="F136" s="11"/>
      <c r="G136" s="9"/>
      <c r="H136" s="10"/>
      <c r="I136" s="34" t="str">
        <f t="shared" si="1"/>
        <v/>
      </c>
    </row>
    <row r="137" spans="1:9" ht="14.25" x14ac:dyDescent="0.25">
      <c r="A137" s="22" t="str">
        <f>IF(B137&lt;&gt;"",COUNTA($B$8:B137),"")</f>
        <v/>
      </c>
      <c r="B137" s="8"/>
      <c r="C137" s="23"/>
      <c r="D137" s="11"/>
      <c r="E137" s="11"/>
      <c r="F137" s="11"/>
      <c r="G137" s="9"/>
      <c r="H137" s="10"/>
      <c r="I137" s="34" t="str">
        <f t="shared" ref="I137:I200" si="2">IF(G137=0,"",H137/G137*100)</f>
        <v/>
      </c>
    </row>
    <row r="138" spans="1:9" ht="14.25" x14ac:dyDescent="0.25">
      <c r="A138" s="22" t="str">
        <f>IF(B138&lt;&gt;"",COUNTA($B$8:B138),"")</f>
        <v/>
      </c>
      <c r="B138" s="8"/>
      <c r="C138" s="23"/>
      <c r="D138" s="11"/>
      <c r="E138" s="11"/>
      <c r="F138" s="11"/>
      <c r="G138" s="9"/>
      <c r="H138" s="10"/>
      <c r="I138" s="34" t="str">
        <f t="shared" si="2"/>
        <v/>
      </c>
    </row>
    <row r="139" spans="1:9" ht="14.25" x14ac:dyDescent="0.25">
      <c r="A139" s="22" t="str">
        <f>IF(B139&lt;&gt;"",COUNTA($B$8:B139),"")</f>
        <v/>
      </c>
      <c r="B139" s="8"/>
      <c r="C139" s="23"/>
      <c r="D139" s="11"/>
      <c r="E139" s="11"/>
      <c r="F139" s="11"/>
      <c r="G139" s="9"/>
      <c r="H139" s="10"/>
      <c r="I139" s="34" t="str">
        <f t="shared" si="2"/>
        <v/>
      </c>
    </row>
    <row r="140" spans="1:9" ht="14.25" x14ac:dyDescent="0.25">
      <c r="A140" s="22" t="str">
        <f>IF(B140&lt;&gt;"",COUNTA($B$8:B140),"")</f>
        <v/>
      </c>
      <c r="B140" s="8"/>
      <c r="C140" s="23"/>
      <c r="D140" s="11"/>
      <c r="E140" s="11"/>
      <c r="F140" s="11"/>
      <c r="G140" s="9"/>
      <c r="H140" s="10"/>
      <c r="I140" s="34" t="str">
        <f t="shared" si="2"/>
        <v/>
      </c>
    </row>
    <row r="141" spans="1:9" ht="14.25" x14ac:dyDescent="0.25">
      <c r="A141" s="22" t="str">
        <f>IF(B141&lt;&gt;"",COUNTA($B$8:B141),"")</f>
        <v/>
      </c>
      <c r="B141" s="8"/>
      <c r="C141" s="23"/>
      <c r="D141" s="11"/>
      <c r="E141" s="11"/>
      <c r="F141" s="11"/>
      <c r="G141" s="9"/>
      <c r="H141" s="10"/>
      <c r="I141" s="34" t="str">
        <f t="shared" si="2"/>
        <v/>
      </c>
    </row>
    <row r="142" spans="1:9" ht="14.25" x14ac:dyDescent="0.25">
      <c r="A142" s="22" t="str">
        <f>IF(B142&lt;&gt;"",COUNTA($B$8:B142),"")</f>
        <v/>
      </c>
      <c r="B142" s="8"/>
      <c r="C142" s="23"/>
      <c r="D142" s="11"/>
      <c r="E142" s="11"/>
      <c r="F142" s="11"/>
      <c r="G142" s="9"/>
      <c r="H142" s="10"/>
      <c r="I142" s="34" t="str">
        <f t="shared" si="2"/>
        <v/>
      </c>
    </row>
    <row r="143" spans="1:9" ht="14.25" x14ac:dyDescent="0.25">
      <c r="A143" s="22" t="str">
        <f>IF(B143&lt;&gt;"",COUNTA($B$8:B143),"")</f>
        <v/>
      </c>
      <c r="B143" s="8"/>
      <c r="C143" s="23"/>
      <c r="D143" s="11"/>
      <c r="E143" s="11"/>
      <c r="F143" s="11"/>
      <c r="G143" s="9"/>
      <c r="H143" s="10"/>
      <c r="I143" s="34" t="str">
        <f t="shared" si="2"/>
        <v/>
      </c>
    </row>
    <row r="144" spans="1:9" ht="14.25" x14ac:dyDescent="0.25">
      <c r="A144" s="22" t="str">
        <f>IF(B144&lt;&gt;"",COUNTA($B$8:B144),"")</f>
        <v/>
      </c>
      <c r="B144" s="8"/>
      <c r="C144" s="23"/>
      <c r="D144" s="11"/>
      <c r="E144" s="11"/>
      <c r="F144" s="11"/>
      <c r="G144" s="9"/>
      <c r="H144" s="10"/>
      <c r="I144" s="34" t="str">
        <f t="shared" si="2"/>
        <v/>
      </c>
    </row>
    <row r="145" spans="1:9" ht="14.25" x14ac:dyDescent="0.25">
      <c r="A145" s="22" t="str">
        <f>IF(B145&lt;&gt;"",COUNTA($B$8:B145),"")</f>
        <v/>
      </c>
      <c r="B145" s="8"/>
      <c r="C145" s="23"/>
      <c r="D145" s="11"/>
      <c r="E145" s="11"/>
      <c r="F145" s="11"/>
      <c r="G145" s="9"/>
      <c r="H145" s="10"/>
      <c r="I145" s="34" t="str">
        <f t="shared" si="2"/>
        <v/>
      </c>
    </row>
    <row r="146" spans="1:9" ht="14.25" x14ac:dyDescent="0.25">
      <c r="A146" s="22" t="str">
        <f>IF(B146&lt;&gt;"",COUNTA($B$8:B146),"")</f>
        <v/>
      </c>
      <c r="B146" s="8"/>
      <c r="C146" s="23"/>
      <c r="D146" s="11"/>
      <c r="E146" s="11"/>
      <c r="F146" s="11"/>
      <c r="G146" s="9"/>
      <c r="H146" s="10"/>
      <c r="I146" s="34" t="str">
        <f t="shared" si="2"/>
        <v/>
      </c>
    </row>
    <row r="147" spans="1:9" ht="14.25" x14ac:dyDescent="0.25">
      <c r="A147" s="22" t="str">
        <f>IF(B147&lt;&gt;"",COUNTA($B$8:B147),"")</f>
        <v/>
      </c>
      <c r="B147" s="8"/>
      <c r="C147" s="23"/>
      <c r="D147" s="11"/>
      <c r="E147" s="11"/>
      <c r="F147" s="11"/>
      <c r="G147" s="9"/>
      <c r="H147" s="10"/>
      <c r="I147" s="34" t="str">
        <f t="shared" si="2"/>
        <v/>
      </c>
    </row>
    <row r="148" spans="1:9" ht="14.25" x14ac:dyDescent="0.25">
      <c r="A148" s="22" t="str">
        <f>IF(B148&lt;&gt;"",COUNTA($B$8:B148),"")</f>
        <v/>
      </c>
      <c r="B148" s="8"/>
      <c r="C148" s="23"/>
      <c r="D148" s="11"/>
      <c r="E148" s="11"/>
      <c r="F148" s="11"/>
      <c r="G148" s="9"/>
      <c r="H148" s="10"/>
      <c r="I148" s="34" t="str">
        <f t="shared" si="2"/>
        <v/>
      </c>
    </row>
    <row r="149" spans="1:9" ht="14.25" x14ac:dyDescent="0.25">
      <c r="A149" s="22" t="str">
        <f>IF(B149&lt;&gt;"",COUNTA($B$8:B149),"")</f>
        <v/>
      </c>
      <c r="B149" s="8"/>
      <c r="C149" s="23"/>
      <c r="D149" s="11"/>
      <c r="E149" s="11"/>
      <c r="F149" s="11"/>
      <c r="G149" s="9"/>
      <c r="H149" s="10"/>
      <c r="I149" s="34" t="str">
        <f t="shared" si="2"/>
        <v/>
      </c>
    </row>
    <row r="150" spans="1:9" ht="14.25" x14ac:dyDescent="0.25">
      <c r="A150" s="22" t="str">
        <f>IF(B150&lt;&gt;"",COUNTA($B$8:B150),"")</f>
        <v/>
      </c>
      <c r="B150" s="8"/>
      <c r="C150" s="23"/>
      <c r="D150" s="11"/>
      <c r="E150" s="11"/>
      <c r="F150" s="11"/>
      <c r="G150" s="9"/>
      <c r="H150" s="10"/>
      <c r="I150" s="34" t="str">
        <f t="shared" si="2"/>
        <v/>
      </c>
    </row>
    <row r="151" spans="1:9" ht="14.25" x14ac:dyDescent="0.25">
      <c r="A151" s="22" t="str">
        <f>IF(B151&lt;&gt;"",COUNTA($B$8:B151),"")</f>
        <v/>
      </c>
      <c r="B151" s="8"/>
      <c r="C151" s="23"/>
      <c r="D151" s="11"/>
      <c r="E151" s="11"/>
      <c r="F151" s="11"/>
      <c r="G151" s="9"/>
      <c r="H151" s="10"/>
      <c r="I151" s="34" t="str">
        <f t="shared" si="2"/>
        <v/>
      </c>
    </row>
    <row r="152" spans="1:9" ht="14.25" x14ac:dyDescent="0.25">
      <c r="A152" s="22" t="str">
        <f>IF(B152&lt;&gt;"",COUNTA($B$8:B152),"")</f>
        <v/>
      </c>
      <c r="B152" s="8"/>
      <c r="C152" s="23"/>
      <c r="D152" s="11"/>
      <c r="E152" s="11"/>
      <c r="F152" s="11"/>
      <c r="G152" s="9"/>
      <c r="H152" s="10"/>
      <c r="I152" s="34" t="str">
        <f t="shared" si="2"/>
        <v/>
      </c>
    </row>
    <row r="153" spans="1:9" ht="14.25" x14ac:dyDescent="0.25">
      <c r="A153" s="22" t="str">
        <f>IF(B153&lt;&gt;"",COUNTA($B$8:B153),"")</f>
        <v/>
      </c>
      <c r="B153" s="8"/>
      <c r="C153" s="23"/>
      <c r="D153" s="11"/>
      <c r="E153" s="11"/>
      <c r="F153" s="11"/>
      <c r="G153" s="9"/>
      <c r="H153" s="10"/>
      <c r="I153" s="34" t="str">
        <f t="shared" si="2"/>
        <v/>
      </c>
    </row>
    <row r="154" spans="1:9" ht="14.25" x14ac:dyDescent="0.25">
      <c r="A154" s="22" t="str">
        <f>IF(B154&lt;&gt;"",COUNTA($B$8:B154),"")</f>
        <v/>
      </c>
      <c r="B154" s="8"/>
      <c r="C154" s="23"/>
      <c r="D154" s="11"/>
      <c r="E154" s="11"/>
      <c r="F154" s="11"/>
      <c r="G154" s="9"/>
      <c r="H154" s="10"/>
      <c r="I154" s="34" t="str">
        <f t="shared" si="2"/>
        <v/>
      </c>
    </row>
    <row r="155" spans="1:9" ht="14.25" x14ac:dyDescent="0.25">
      <c r="A155" s="22" t="str">
        <f>IF(B155&lt;&gt;"",COUNTA($B$8:B155),"")</f>
        <v/>
      </c>
      <c r="B155" s="8"/>
      <c r="C155" s="23"/>
      <c r="D155" s="11"/>
      <c r="E155" s="11"/>
      <c r="F155" s="11"/>
      <c r="G155" s="9"/>
      <c r="H155" s="10"/>
      <c r="I155" s="34" t="str">
        <f t="shared" si="2"/>
        <v/>
      </c>
    </row>
    <row r="156" spans="1:9" ht="14.25" x14ac:dyDescent="0.25">
      <c r="A156" s="22" t="str">
        <f>IF(B156&lt;&gt;"",COUNTA($B$8:B156),"")</f>
        <v/>
      </c>
      <c r="B156" s="8"/>
      <c r="C156" s="23"/>
      <c r="D156" s="11"/>
      <c r="E156" s="11"/>
      <c r="F156" s="11"/>
      <c r="G156" s="9"/>
      <c r="H156" s="10"/>
      <c r="I156" s="34" t="str">
        <f t="shared" si="2"/>
        <v/>
      </c>
    </row>
    <row r="157" spans="1:9" ht="14.25" x14ac:dyDescent="0.25">
      <c r="A157" s="22" t="str">
        <f>IF(B157&lt;&gt;"",COUNTA($B$8:B157),"")</f>
        <v/>
      </c>
      <c r="B157" s="8"/>
      <c r="C157" s="23"/>
      <c r="D157" s="11"/>
      <c r="E157" s="11"/>
      <c r="F157" s="11"/>
      <c r="G157" s="9"/>
      <c r="H157" s="10"/>
      <c r="I157" s="34" t="str">
        <f t="shared" si="2"/>
        <v/>
      </c>
    </row>
    <row r="158" spans="1:9" ht="14.25" x14ac:dyDescent="0.25">
      <c r="A158" s="22" t="str">
        <f>IF(B158&lt;&gt;"",COUNTA($B$8:B158),"")</f>
        <v/>
      </c>
      <c r="B158" s="8"/>
      <c r="C158" s="23"/>
      <c r="D158" s="11"/>
      <c r="E158" s="11"/>
      <c r="F158" s="11"/>
      <c r="G158" s="9"/>
      <c r="H158" s="10"/>
      <c r="I158" s="34" t="str">
        <f t="shared" si="2"/>
        <v/>
      </c>
    </row>
    <row r="159" spans="1:9" ht="14.25" x14ac:dyDescent="0.25">
      <c r="A159" s="22" t="str">
        <f>IF(B159&lt;&gt;"",COUNTA($B$8:B159),"")</f>
        <v/>
      </c>
      <c r="B159" s="8"/>
      <c r="C159" s="23"/>
      <c r="D159" s="11"/>
      <c r="E159" s="11"/>
      <c r="F159" s="11"/>
      <c r="G159" s="9"/>
      <c r="H159" s="10"/>
      <c r="I159" s="34" t="str">
        <f t="shared" si="2"/>
        <v/>
      </c>
    </row>
    <row r="160" spans="1:9" ht="14.25" x14ac:dyDescent="0.25">
      <c r="A160" s="22" t="str">
        <f>IF(B160&lt;&gt;"",COUNTA($B$8:B160),"")</f>
        <v/>
      </c>
      <c r="B160" s="8"/>
      <c r="C160" s="23"/>
      <c r="D160" s="11"/>
      <c r="E160" s="11"/>
      <c r="F160" s="11"/>
      <c r="G160" s="9"/>
      <c r="H160" s="10"/>
      <c r="I160" s="34" t="str">
        <f t="shared" si="2"/>
        <v/>
      </c>
    </row>
    <row r="161" spans="1:9" ht="14.25" x14ac:dyDescent="0.25">
      <c r="A161" s="22" t="str">
        <f>IF(B161&lt;&gt;"",COUNTA($B$8:B161),"")</f>
        <v/>
      </c>
      <c r="B161" s="8"/>
      <c r="C161" s="23"/>
      <c r="D161" s="11"/>
      <c r="E161" s="11"/>
      <c r="F161" s="11"/>
      <c r="G161" s="9"/>
      <c r="H161" s="10"/>
      <c r="I161" s="34" t="str">
        <f t="shared" si="2"/>
        <v/>
      </c>
    </row>
    <row r="162" spans="1:9" ht="14.25" x14ac:dyDescent="0.25">
      <c r="A162" s="22" t="str">
        <f>IF(B162&lt;&gt;"",COUNTA($B$8:B162),"")</f>
        <v/>
      </c>
      <c r="B162" s="8"/>
      <c r="C162" s="23"/>
      <c r="D162" s="11"/>
      <c r="E162" s="11"/>
      <c r="F162" s="11"/>
      <c r="G162" s="9"/>
      <c r="H162" s="10"/>
      <c r="I162" s="34" t="str">
        <f t="shared" si="2"/>
        <v/>
      </c>
    </row>
    <row r="163" spans="1:9" ht="14.25" x14ac:dyDescent="0.25">
      <c r="A163" s="22" t="str">
        <f>IF(B163&lt;&gt;"",COUNTA($B$8:B163),"")</f>
        <v/>
      </c>
      <c r="B163" s="8"/>
      <c r="C163" s="23"/>
      <c r="D163" s="11"/>
      <c r="E163" s="11"/>
      <c r="F163" s="11"/>
      <c r="G163" s="9"/>
      <c r="H163" s="10"/>
      <c r="I163" s="34" t="str">
        <f t="shared" si="2"/>
        <v/>
      </c>
    </row>
    <row r="164" spans="1:9" ht="14.25" x14ac:dyDescent="0.25">
      <c r="A164" s="22" t="str">
        <f>IF(B164&lt;&gt;"",COUNTA($B$8:B164),"")</f>
        <v/>
      </c>
      <c r="B164" s="8"/>
      <c r="C164" s="23"/>
      <c r="D164" s="11"/>
      <c r="E164" s="11"/>
      <c r="F164" s="11"/>
      <c r="G164" s="9"/>
      <c r="H164" s="10"/>
      <c r="I164" s="34" t="str">
        <f t="shared" si="2"/>
        <v/>
      </c>
    </row>
    <row r="165" spans="1:9" ht="14.25" x14ac:dyDescent="0.25">
      <c r="A165" s="22" t="str">
        <f>IF(B165&lt;&gt;"",COUNTA($B$8:B165),"")</f>
        <v/>
      </c>
      <c r="B165" s="8"/>
      <c r="C165" s="23"/>
      <c r="D165" s="11"/>
      <c r="E165" s="11"/>
      <c r="F165" s="11"/>
      <c r="G165" s="9"/>
      <c r="H165" s="10"/>
      <c r="I165" s="34" t="str">
        <f t="shared" si="2"/>
        <v/>
      </c>
    </row>
    <row r="166" spans="1:9" ht="14.25" x14ac:dyDescent="0.25">
      <c r="A166" s="22" t="str">
        <f>IF(B166&lt;&gt;"",COUNTA($B$8:B166),"")</f>
        <v/>
      </c>
      <c r="B166" s="8"/>
      <c r="C166" s="23"/>
      <c r="D166" s="11"/>
      <c r="E166" s="11"/>
      <c r="F166" s="11"/>
      <c r="G166" s="9"/>
      <c r="H166" s="10"/>
      <c r="I166" s="34" t="str">
        <f t="shared" si="2"/>
        <v/>
      </c>
    </row>
    <row r="167" spans="1:9" ht="14.25" x14ac:dyDescent="0.25">
      <c r="A167" s="22" t="str">
        <f>IF(B167&lt;&gt;"",COUNTA($B$8:B167),"")</f>
        <v/>
      </c>
      <c r="B167" s="8"/>
      <c r="C167" s="23"/>
      <c r="D167" s="11"/>
      <c r="E167" s="11"/>
      <c r="F167" s="11"/>
      <c r="G167" s="9"/>
      <c r="H167" s="10"/>
      <c r="I167" s="34" t="str">
        <f t="shared" si="2"/>
        <v/>
      </c>
    </row>
    <row r="168" spans="1:9" ht="14.25" x14ac:dyDescent="0.25">
      <c r="A168" s="22" t="str">
        <f>IF(B168&lt;&gt;"",COUNTA($B$8:B168),"")</f>
        <v/>
      </c>
      <c r="B168" s="8"/>
      <c r="C168" s="23"/>
      <c r="D168" s="11"/>
      <c r="E168" s="11"/>
      <c r="F168" s="11"/>
      <c r="G168" s="9"/>
      <c r="H168" s="10"/>
      <c r="I168" s="34" t="str">
        <f t="shared" si="2"/>
        <v/>
      </c>
    </row>
    <row r="169" spans="1:9" ht="14.25" x14ac:dyDescent="0.25">
      <c r="A169" s="22" t="str">
        <f>IF(B169&lt;&gt;"",COUNTA($B$8:B169),"")</f>
        <v/>
      </c>
      <c r="B169" s="8"/>
      <c r="C169" s="23"/>
      <c r="D169" s="11"/>
      <c r="E169" s="11"/>
      <c r="F169" s="11"/>
      <c r="G169" s="9"/>
      <c r="H169" s="10"/>
      <c r="I169" s="34" t="str">
        <f t="shared" si="2"/>
        <v/>
      </c>
    </row>
    <row r="170" spans="1:9" ht="14.25" x14ac:dyDescent="0.25">
      <c r="A170" s="22" t="str">
        <f>IF(B170&lt;&gt;"",COUNTA($B$8:B170),"")</f>
        <v/>
      </c>
      <c r="B170" s="8"/>
      <c r="C170" s="23"/>
      <c r="D170" s="11"/>
      <c r="E170" s="11"/>
      <c r="F170" s="11"/>
      <c r="G170" s="9"/>
      <c r="H170" s="10"/>
      <c r="I170" s="34" t="str">
        <f t="shared" si="2"/>
        <v/>
      </c>
    </row>
    <row r="171" spans="1:9" ht="14.25" x14ac:dyDescent="0.25">
      <c r="A171" s="22" t="str">
        <f>IF(B171&lt;&gt;"",COUNTA($B$8:B171),"")</f>
        <v/>
      </c>
      <c r="B171" s="8"/>
      <c r="C171" s="23"/>
      <c r="D171" s="11"/>
      <c r="E171" s="11"/>
      <c r="F171" s="11"/>
      <c r="G171" s="9"/>
      <c r="H171" s="10"/>
      <c r="I171" s="34" t="str">
        <f t="shared" si="2"/>
        <v/>
      </c>
    </row>
    <row r="172" spans="1:9" ht="14.25" x14ac:dyDescent="0.25">
      <c r="A172" s="22" t="str">
        <f>IF(B172&lt;&gt;"",COUNTA($B$8:B172),"")</f>
        <v/>
      </c>
      <c r="B172" s="8"/>
      <c r="C172" s="23"/>
      <c r="D172" s="11"/>
      <c r="E172" s="11"/>
      <c r="F172" s="11"/>
      <c r="G172" s="9"/>
      <c r="H172" s="10"/>
      <c r="I172" s="34" t="str">
        <f t="shared" si="2"/>
        <v/>
      </c>
    </row>
    <row r="173" spans="1:9" ht="14.25" x14ac:dyDescent="0.25">
      <c r="A173" s="22" t="str">
        <f>IF(B173&lt;&gt;"",COUNTA($B$8:B173),"")</f>
        <v/>
      </c>
      <c r="B173" s="8"/>
      <c r="C173" s="23"/>
      <c r="D173" s="11"/>
      <c r="E173" s="11"/>
      <c r="F173" s="11"/>
      <c r="G173" s="9"/>
      <c r="H173" s="10"/>
      <c r="I173" s="34" t="str">
        <f t="shared" si="2"/>
        <v/>
      </c>
    </row>
    <row r="174" spans="1:9" ht="14.25" x14ac:dyDescent="0.25">
      <c r="A174" s="22" t="str">
        <f>IF(B174&lt;&gt;"",COUNTA($B$8:B174),"")</f>
        <v/>
      </c>
      <c r="B174" s="8"/>
      <c r="C174" s="23"/>
      <c r="D174" s="11"/>
      <c r="E174" s="11"/>
      <c r="F174" s="11"/>
      <c r="G174" s="9"/>
      <c r="H174" s="10"/>
      <c r="I174" s="34" t="str">
        <f t="shared" si="2"/>
        <v/>
      </c>
    </row>
    <row r="175" spans="1:9" ht="14.25" x14ac:dyDescent="0.25">
      <c r="A175" s="22" t="str">
        <f>IF(B175&lt;&gt;"",COUNTA($B$8:B175),"")</f>
        <v/>
      </c>
      <c r="B175" s="8"/>
      <c r="C175" s="23"/>
      <c r="D175" s="11"/>
      <c r="E175" s="11"/>
      <c r="F175" s="11"/>
      <c r="G175" s="9"/>
      <c r="H175" s="10"/>
      <c r="I175" s="34" t="str">
        <f t="shared" si="2"/>
        <v/>
      </c>
    </row>
    <row r="176" spans="1:9" ht="14.25" x14ac:dyDescent="0.25">
      <c r="A176" s="22" t="str">
        <f>IF(B176&lt;&gt;"",COUNTA($B$8:B176),"")</f>
        <v/>
      </c>
      <c r="B176" s="8"/>
      <c r="C176" s="23"/>
      <c r="D176" s="11"/>
      <c r="E176" s="11"/>
      <c r="F176" s="11"/>
      <c r="G176" s="9"/>
      <c r="H176" s="10"/>
      <c r="I176" s="34" t="str">
        <f t="shared" si="2"/>
        <v/>
      </c>
    </row>
    <row r="177" spans="1:9" ht="14.25" x14ac:dyDescent="0.25">
      <c r="A177" s="22" t="str">
        <f>IF(B177&lt;&gt;"",COUNTA($B$8:B177),"")</f>
        <v/>
      </c>
      <c r="B177" s="8"/>
      <c r="C177" s="23"/>
      <c r="D177" s="11"/>
      <c r="E177" s="11"/>
      <c r="F177" s="11"/>
      <c r="G177" s="9"/>
      <c r="H177" s="10"/>
      <c r="I177" s="34" t="str">
        <f t="shared" si="2"/>
        <v/>
      </c>
    </row>
    <row r="178" spans="1:9" ht="14.25" x14ac:dyDescent="0.25">
      <c r="A178" s="22" t="str">
        <f>IF(B178&lt;&gt;"",COUNTA($B$8:B178),"")</f>
        <v/>
      </c>
      <c r="B178" s="8"/>
      <c r="C178" s="23"/>
      <c r="D178" s="11"/>
      <c r="E178" s="11"/>
      <c r="F178" s="11"/>
      <c r="G178" s="9"/>
      <c r="H178" s="10"/>
      <c r="I178" s="34" t="str">
        <f t="shared" si="2"/>
        <v/>
      </c>
    </row>
    <row r="179" spans="1:9" ht="14.25" x14ac:dyDescent="0.25">
      <c r="A179" s="22" t="str">
        <f>IF(B179&lt;&gt;"",COUNTA($B$8:B179),"")</f>
        <v/>
      </c>
      <c r="B179" s="8"/>
      <c r="C179" s="23"/>
      <c r="D179" s="11"/>
      <c r="E179" s="11"/>
      <c r="F179" s="11"/>
      <c r="G179" s="9"/>
      <c r="H179" s="10"/>
      <c r="I179" s="34" t="str">
        <f t="shared" si="2"/>
        <v/>
      </c>
    </row>
    <row r="180" spans="1:9" ht="14.25" x14ac:dyDescent="0.25">
      <c r="A180" s="22" t="str">
        <f>IF(B180&lt;&gt;"",COUNTA($B$8:B180),"")</f>
        <v/>
      </c>
      <c r="B180" s="8"/>
      <c r="C180" s="23"/>
      <c r="D180" s="11"/>
      <c r="E180" s="11"/>
      <c r="F180" s="11"/>
      <c r="G180" s="9"/>
      <c r="H180" s="10"/>
      <c r="I180" s="34" t="str">
        <f t="shared" si="2"/>
        <v/>
      </c>
    </row>
    <row r="181" spans="1:9" ht="14.25" x14ac:dyDescent="0.25">
      <c r="A181" s="22" t="str">
        <f>IF(B181&lt;&gt;"",COUNTA($B$8:B181),"")</f>
        <v/>
      </c>
      <c r="B181" s="8"/>
      <c r="C181" s="23"/>
      <c r="D181" s="11"/>
      <c r="E181" s="11"/>
      <c r="F181" s="11"/>
      <c r="G181" s="9"/>
      <c r="H181" s="10"/>
      <c r="I181" s="34" t="str">
        <f t="shared" si="2"/>
        <v/>
      </c>
    </row>
    <row r="182" spans="1:9" ht="14.25" x14ac:dyDescent="0.25">
      <c r="A182" s="22" t="str">
        <f>IF(B182&lt;&gt;"",COUNTA($B$8:B182),"")</f>
        <v/>
      </c>
      <c r="B182" s="8"/>
      <c r="C182" s="23"/>
      <c r="D182" s="11"/>
      <c r="E182" s="11"/>
      <c r="F182" s="11"/>
      <c r="G182" s="9"/>
      <c r="H182" s="10"/>
      <c r="I182" s="34" t="str">
        <f t="shared" si="2"/>
        <v/>
      </c>
    </row>
    <row r="183" spans="1:9" ht="14.25" x14ac:dyDescent="0.25">
      <c r="A183" s="22" t="str">
        <f>IF(B183&lt;&gt;"",COUNTA($B$8:B183),"")</f>
        <v/>
      </c>
      <c r="B183" s="8"/>
      <c r="C183" s="23"/>
      <c r="D183" s="11"/>
      <c r="E183" s="11"/>
      <c r="F183" s="11"/>
      <c r="G183" s="9"/>
      <c r="H183" s="10"/>
      <c r="I183" s="34" t="str">
        <f t="shared" si="2"/>
        <v/>
      </c>
    </row>
    <row r="184" spans="1:9" ht="14.25" x14ac:dyDescent="0.25">
      <c r="A184" s="22" t="str">
        <f>IF(B184&lt;&gt;"",COUNTA($B$8:B184),"")</f>
        <v/>
      </c>
      <c r="B184" s="8"/>
      <c r="C184" s="23"/>
      <c r="D184" s="11"/>
      <c r="E184" s="11"/>
      <c r="F184" s="11"/>
      <c r="G184" s="9"/>
      <c r="H184" s="10"/>
      <c r="I184" s="34" t="str">
        <f t="shared" si="2"/>
        <v/>
      </c>
    </row>
    <row r="185" spans="1:9" ht="14.25" x14ac:dyDescent="0.25">
      <c r="A185" s="22" t="str">
        <f>IF(B185&lt;&gt;"",COUNTA($B$8:B185),"")</f>
        <v/>
      </c>
      <c r="B185" s="8"/>
      <c r="C185" s="23"/>
      <c r="D185" s="11"/>
      <c r="E185" s="11"/>
      <c r="F185" s="11"/>
      <c r="G185" s="9"/>
      <c r="H185" s="10"/>
      <c r="I185" s="34" t="str">
        <f t="shared" si="2"/>
        <v/>
      </c>
    </row>
    <row r="186" spans="1:9" ht="14.25" x14ac:dyDescent="0.25">
      <c r="A186" s="22" t="str">
        <f>IF(B186&lt;&gt;"",COUNTA($B$8:B186),"")</f>
        <v/>
      </c>
      <c r="B186" s="8"/>
      <c r="C186" s="23"/>
      <c r="D186" s="11"/>
      <c r="E186" s="11"/>
      <c r="F186" s="11"/>
      <c r="G186" s="9"/>
      <c r="H186" s="10"/>
      <c r="I186" s="34" t="str">
        <f t="shared" si="2"/>
        <v/>
      </c>
    </row>
    <row r="187" spans="1:9" ht="14.25" x14ac:dyDescent="0.25">
      <c r="A187" s="22" t="str">
        <f>IF(B187&lt;&gt;"",COUNTA($B$8:B187),"")</f>
        <v/>
      </c>
      <c r="B187" s="8"/>
      <c r="C187" s="23"/>
      <c r="D187" s="11"/>
      <c r="E187" s="11"/>
      <c r="F187" s="11"/>
      <c r="G187" s="9"/>
      <c r="H187" s="10"/>
      <c r="I187" s="34" t="str">
        <f t="shared" si="2"/>
        <v/>
      </c>
    </row>
    <row r="188" spans="1:9" ht="14.25" x14ac:dyDescent="0.25">
      <c r="A188" s="22" t="str">
        <f>IF(B188&lt;&gt;"",COUNTA($B$8:B188),"")</f>
        <v/>
      </c>
      <c r="B188" s="8"/>
      <c r="C188" s="23"/>
      <c r="D188" s="11"/>
      <c r="E188" s="11"/>
      <c r="F188" s="11"/>
      <c r="G188" s="9"/>
      <c r="H188" s="10"/>
      <c r="I188" s="34" t="str">
        <f t="shared" si="2"/>
        <v/>
      </c>
    </row>
    <row r="189" spans="1:9" ht="14.25" x14ac:dyDescent="0.25">
      <c r="A189" s="22" t="str">
        <f>IF(B189&lt;&gt;"",COUNTA($B$8:B189),"")</f>
        <v/>
      </c>
      <c r="B189" s="8"/>
      <c r="C189" s="23"/>
      <c r="D189" s="11"/>
      <c r="E189" s="11"/>
      <c r="F189" s="11"/>
      <c r="G189" s="9"/>
      <c r="H189" s="10"/>
      <c r="I189" s="34" t="str">
        <f t="shared" si="2"/>
        <v/>
      </c>
    </row>
    <row r="190" spans="1:9" ht="14.25" x14ac:dyDescent="0.25">
      <c r="A190" s="22" t="str">
        <f>IF(B190&lt;&gt;"",COUNTA($B$8:B190),"")</f>
        <v/>
      </c>
      <c r="B190" s="8"/>
      <c r="C190" s="23"/>
      <c r="D190" s="11"/>
      <c r="E190" s="11"/>
      <c r="F190" s="11"/>
      <c r="G190" s="9"/>
      <c r="H190" s="10"/>
      <c r="I190" s="34" t="str">
        <f t="shared" si="2"/>
        <v/>
      </c>
    </row>
    <row r="191" spans="1:9" ht="14.25" x14ac:dyDescent="0.25">
      <c r="A191" s="22" t="str">
        <f>IF(B191&lt;&gt;"",COUNTA($B$8:B191),"")</f>
        <v/>
      </c>
      <c r="B191" s="8"/>
      <c r="C191" s="23"/>
      <c r="D191" s="11"/>
      <c r="E191" s="11"/>
      <c r="F191" s="11"/>
      <c r="G191" s="9"/>
      <c r="H191" s="10"/>
      <c r="I191" s="34" t="str">
        <f t="shared" si="2"/>
        <v/>
      </c>
    </row>
    <row r="192" spans="1:9" ht="14.25" x14ac:dyDescent="0.25">
      <c r="A192" s="22" t="str">
        <f>IF(B192&lt;&gt;"",COUNTA($B$8:B192),"")</f>
        <v/>
      </c>
      <c r="B192" s="8"/>
      <c r="C192" s="23"/>
      <c r="D192" s="11"/>
      <c r="E192" s="11"/>
      <c r="F192" s="11"/>
      <c r="G192" s="9"/>
      <c r="H192" s="10"/>
      <c r="I192" s="34" t="str">
        <f t="shared" si="2"/>
        <v/>
      </c>
    </row>
    <row r="193" spans="1:9" ht="14.25" x14ac:dyDescent="0.25">
      <c r="A193" s="22" t="str">
        <f>IF(B193&lt;&gt;"",COUNTA($B$8:B193),"")</f>
        <v/>
      </c>
      <c r="B193" s="8"/>
      <c r="C193" s="23"/>
      <c r="D193" s="11"/>
      <c r="E193" s="11"/>
      <c r="F193" s="11"/>
      <c r="G193" s="9"/>
      <c r="H193" s="10"/>
      <c r="I193" s="34" t="str">
        <f t="shared" si="2"/>
        <v/>
      </c>
    </row>
    <row r="194" spans="1:9" ht="14.25" x14ac:dyDescent="0.25">
      <c r="A194" s="22" t="str">
        <f>IF(B194&lt;&gt;"",COUNTA($B$8:B194),"")</f>
        <v/>
      </c>
      <c r="B194" s="8"/>
      <c r="C194" s="23"/>
      <c r="D194" s="11"/>
      <c r="E194" s="11"/>
      <c r="F194" s="11"/>
      <c r="G194" s="9"/>
      <c r="H194" s="10"/>
      <c r="I194" s="34" t="str">
        <f t="shared" si="2"/>
        <v/>
      </c>
    </row>
    <row r="195" spans="1:9" ht="14.25" x14ac:dyDescent="0.25">
      <c r="A195" s="22" t="str">
        <f>IF(B195&lt;&gt;"",COUNTA($B$8:B195),"")</f>
        <v/>
      </c>
      <c r="B195" s="8"/>
      <c r="C195" s="23"/>
      <c r="D195" s="11"/>
      <c r="E195" s="11"/>
      <c r="F195" s="11"/>
      <c r="G195" s="9"/>
      <c r="H195" s="10"/>
      <c r="I195" s="34" t="str">
        <f t="shared" si="2"/>
        <v/>
      </c>
    </row>
    <row r="196" spans="1:9" ht="14.25" x14ac:dyDescent="0.25">
      <c r="A196" s="22" t="str">
        <f>IF(B196&lt;&gt;"",COUNTA($B$8:B196),"")</f>
        <v/>
      </c>
      <c r="B196" s="8"/>
      <c r="C196" s="23"/>
      <c r="D196" s="11"/>
      <c r="E196" s="11"/>
      <c r="F196" s="11"/>
      <c r="G196" s="9"/>
      <c r="H196" s="10"/>
      <c r="I196" s="34" t="str">
        <f t="shared" si="2"/>
        <v/>
      </c>
    </row>
    <row r="197" spans="1:9" ht="14.25" x14ac:dyDescent="0.25">
      <c r="A197" s="22" t="str">
        <f>IF(B197&lt;&gt;"",COUNTA($B$8:B197),"")</f>
        <v/>
      </c>
      <c r="B197" s="8"/>
      <c r="C197" s="23"/>
      <c r="D197" s="11"/>
      <c r="E197" s="11"/>
      <c r="F197" s="11"/>
      <c r="G197" s="9"/>
      <c r="H197" s="10"/>
      <c r="I197" s="34" t="str">
        <f t="shared" si="2"/>
        <v/>
      </c>
    </row>
    <row r="198" spans="1:9" ht="14.25" x14ac:dyDescent="0.25">
      <c r="A198" s="22" t="str">
        <f>IF(B198&lt;&gt;"",COUNTA($B$8:B198),"")</f>
        <v/>
      </c>
      <c r="B198" s="8"/>
      <c r="C198" s="23"/>
      <c r="D198" s="11"/>
      <c r="E198" s="11"/>
      <c r="F198" s="11"/>
      <c r="G198" s="9"/>
      <c r="H198" s="10"/>
      <c r="I198" s="34" t="str">
        <f t="shared" si="2"/>
        <v/>
      </c>
    </row>
    <row r="199" spans="1:9" ht="14.25" x14ac:dyDescent="0.25">
      <c r="A199" s="22" t="str">
        <f>IF(B199&lt;&gt;"",COUNTA($B$8:B199),"")</f>
        <v/>
      </c>
      <c r="B199" s="8"/>
      <c r="C199" s="23"/>
      <c r="D199" s="11"/>
      <c r="E199" s="11"/>
      <c r="F199" s="11"/>
      <c r="G199" s="9"/>
      <c r="H199" s="10"/>
      <c r="I199" s="34" t="str">
        <f t="shared" si="2"/>
        <v/>
      </c>
    </row>
    <row r="200" spans="1:9" ht="14.25" x14ac:dyDescent="0.25">
      <c r="A200" s="22" t="str">
        <f>IF(B200&lt;&gt;"",COUNTA($B$8:B200),"")</f>
        <v/>
      </c>
      <c r="B200" s="8"/>
      <c r="C200" s="23"/>
      <c r="D200" s="11"/>
      <c r="E200" s="11"/>
      <c r="F200" s="11"/>
      <c r="G200" s="9"/>
      <c r="H200" s="10"/>
      <c r="I200" s="34" t="str">
        <f t="shared" si="2"/>
        <v/>
      </c>
    </row>
    <row r="201" spans="1:9" ht="14.25" x14ac:dyDescent="0.25">
      <c r="A201" s="22" t="str">
        <f>IF(B201&lt;&gt;"",COUNTA($B$8:B201),"")</f>
        <v/>
      </c>
      <c r="B201" s="8"/>
      <c r="C201" s="23"/>
      <c r="D201" s="11"/>
      <c r="E201" s="11"/>
      <c r="F201" s="11"/>
      <c r="G201" s="9"/>
      <c r="H201" s="10"/>
      <c r="I201" s="34" t="str">
        <f t="shared" ref="I201:I264" si="3">IF(G201=0,"",H201/G201*100)</f>
        <v/>
      </c>
    </row>
    <row r="202" spans="1:9" ht="14.25" x14ac:dyDescent="0.25">
      <c r="A202" s="22" t="str">
        <f>IF(B202&lt;&gt;"",COUNTA($B$8:B202),"")</f>
        <v/>
      </c>
      <c r="B202" s="8"/>
      <c r="C202" s="23"/>
      <c r="D202" s="11"/>
      <c r="E202" s="11"/>
      <c r="F202" s="11"/>
      <c r="G202" s="9"/>
      <c r="H202" s="10"/>
      <c r="I202" s="34" t="str">
        <f t="shared" si="3"/>
        <v/>
      </c>
    </row>
    <row r="203" spans="1:9" ht="14.25" x14ac:dyDescent="0.25">
      <c r="A203" s="22" t="str">
        <f>IF(B203&lt;&gt;"",COUNTA($B$8:B203),"")</f>
        <v/>
      </c>
      <c r="B203" s="8"/>
      <c r="C203" s="23"/>
      <c r="D203" s="11"/>
      <c r="E203" s="11"/>
      <c r="F203" s="11"/>
      <c r="G203" s="9"/>
      <c r="H203" s="10"/>
      <c r="I203" s="34" t="str">
        <f t="shared" si="3"/>
        <v/>
      </c>
    </row>
    <row r="204" spans="1:9" ht="14.25" x14ac:dyDescent="0.25">
      <c r="A204" s="22" t="str">
        <f>IF(B204&lt;&gt;"",COUNTA($B$8:B204),"")</f>
        <v/>
      </c>
      <c r="B204" s="8"/>
      <c r="C204" s="23"/>
      <c r="D204" s="11"/>
      <c r="E204" s="11"/>
      <c r="F204" s="11"/>
      <c r="G204" s="9"/>
      <c r="H204" s="10"/>
      <c r="I204" s="34" t="str">
        <f t="shared" si="3"/>
        <v/>
      </c>
    </row>
    <row r="205" spans="1:9" ht="14.25" x14ac:dyDescent="0.25">
      <c r="A205" s="22" t="str">
        <f>IF(B205&lt;&gt;"",COUNTA($B$8:B205),"")</f>
        <v/>
      </c>
      <c r="B205" s="8"/>
      <c r="C205" s="23"/>
      <c r="D205" s="11"/>
      <c r="E205" s="11"/>
      <c r="F205" s="11"/>
      <c r="G205" s="9"/>
      <c r="H205" s="10"/>
      <c r="I205" s="34" t="str">
        <f t="shared" si="3"/>
        <v/>
      </c>
    </row>
    <row r="206" spans="1:9" ht="14.25" x14ac:dyDescent="0.25">
      <c r="A206" s="22" t="str">
        <f>IF(B206&lt;&gt;"",COUNTA($B$8:B206),"")</f>
        <v/>
      </c>
      <c r="B206" s="8"/>
      <c r="C206" s="23"/>
      <c r="D206" s="11"/>
      <c r="E206" s="11"/>
      <c r="F206" s="11"/>
      <c r="G206" s="9"/>
      <c r="H206" s="10"/>
      <c r="I206" s="34" t="str">
        <f t="shared" si="3"/>
        <v/>
      </c>
    </row>
    <row r="207" spans="1:9" ht="14.25" x14ac:dyDescent="0.25">
      <c r="A207" s="22" t="str">
        <f>IF(B207&lt;&gt;"",COUNTA($B$8:B207),"")</f>
        <v/>
      </c>
      <c r="B207" s="8"/>
      <c r="C207" s="23"/>
      <c r="D207" s="11"/>
      <c r="E207" s="11"/>
      <c r="F207" s="11"/>
      <c r="G207" s="9"/>
      <c r="H207" s="10"/>
      <c r="I207" s="34" t="str">
        <f t="shared" si="3"/>
        <v/>
      </c>
    </row>
    <row r="208" spans="1:9" ht="14.25" x14ac:dyDescent="0.25">
      <c r="A208" s="22" t="str">
        <f>IF(B208&lt;&gt;"",COUNTA($B$8:B208),"")</f>
        <v/>
      </c>
      <c r="B208" s="8"/>
      <c r="C208" s="23"/>
      <c r="D208" s="11"/>
      <c r="E208" s="11"/>
      <c r="F208" s="11"/>
      <c r="G208" s="9"/>
      <c r="H208" s="10"/>
      <c r="I208" s="34" t="str">
        <f t="shared" si="3"/>
        <v/>
      </c>
    </row>
    <row r="209" spans="1:9" ht="14.25" x14ac:dyDescent="0.25">
      <c r="A209" s="22" t="str">
        <f>IF(B209&lt;&gt;"",COUNTA($B$8:B209),"")</f>
        <v/>
      </c>
      <c r="B209" s="8"/>
      <c r="C209" s="23"/>
      <c r="D209" s="11"/>
      <c r="E209" s="11"/>
      <c r="F209" s="11"/>
      <c r="G209" s="9"/>
      <c r="H209" s="10"/>
      <c r="I209" s="34" t="str">
        <f t="shared" si="3"/>
        <v/>
      </c>
    </row>
    <row r="210" spans="1:9" ht="14.25" x14ac:dyDescent="0.25">
      <c r="A210" s="22" t="str">
        <f>IF(B210&lt;&gt;"",COUNTA($B$8:B210),"")</f>
        <v/>
      </c>
      <c r="B210" s="8"/>
      <c r="C210" s="23"/>
      <c r="D210" s="11"/>
      <c r="E210" s="11"/>
      <c r="F210" s="11"/>
      <c r="G210" s="9"/>
      <c r="H210" s="10"/>
      <c r="I210" s="34" t="str">
        <f t="shared" si="3"/>
        <v/>
      </c>
    </row>
    <row r="211" spans="1:9" ht="14.25" x14ac:dyDescent="0.25">
      <c r="A211" s="22" t="str">
        <f>IF(B211&lt;&gt;"",COUNTA($B$8:B211),"")</f>
        <v/>
      </c>
      <c r="B211" s="8"/>
      <c r="C211" s="23"/>
      <c r="D211" s="11"/>
      <c r="E211" s="11"/>
      <c r="F211" s="11"/>
      <c r="G211" s="9"/>
      <c r="H211" s="10"/>
      <c r="I211" s="34" t="str">
        <f t="shared" si="3"/>
        <v/>
      </c>
    </row>
    <row r="212" spans="1:9" ht="14.25" x14ac:dyDescent="0.25">
      <c r="A212" s="22" t="str">
        <f>IF(B212&lt;&gt;"",COUNTA($B$8:B212),"")</f>
        <v/>
      </c>
      <c r="B212" s="8"/>
      <c r="C212" s="23"/>
      <c r="D212" s="11"/>
      <c r="E212" s="11"/>
      <c r="F212" s="11"/>
      <c r="G212" s="9"/>
      <c r="H212" s="10"/>
      <c r="I212" s="34" t="str">
        <f t="shared" si="3"/>
        <v/>
      </c>
    </row>
    <row r="213" spans="1:9" ht="14.25" x14ac:dyDescent="0.25">
      <c r="A213" s="22" t="str">
        <f>IF(B213&lt;&gt;"",COUNTA($B$8:B213),"")</f>
        <v/>
      </c>
      <c r="B213" s="8"/>
      <c r="C213" s="23"/>
      <c r="D213" s="11"/>
      <c r="E213" s="11"/>
      <c r="F213" s="11"/>
      <c r="G213" s="9"/>
      <c r="H213" s="10"/>
      <c r="I213" s="34" t="str">
        <f t="shared" si="3"/>
        <v/>
      </c>
    </row>
    <row r="214" spans="1:9" ht="14.25" x14ac:dyDescent="0.25">
      <c r="A214" s="22" t="str">
        <f>IF(B214&lt;&gt;"",COUNTA($B$8:B214),"")</f>
        <v/>
      </c>
      <c r="B214" s="8"/>
      <c r="C214" s="23"/>
      <c r="D214" s="11"/>
      <c r="E214" s="11"/>
      <c r="F214" s="11"/>
      <c r="G214" s="9"/>
      <c r="H214" s="10"/>
      <c r="I214" s="34" t="str">
        <f t="shared" si="3"/>
        <v/>
      </c>
    </row>
    <row r="215" spans="1:9" ht="14.25" x14ac:dyDescent="0.25">
      <c r="A215" s="22" t="str">
        <f>IF(B215&lt;&gt;"",COUNTA($B$8:B215),"")</f>
        <v/>
      </c>
      <c r="B215" s="8"/>
      <c r="C215" s="23"/>
      <c r="D215" s="11"/>
      <c r="E215" s="11"/>
      <c r="F215" s="11"/>
      <c r="G215" s="9"/>
      <c r="H215" s="10"/>
      <c r="I215" s="34" t="str">
        <f t="shared" si="3"/>
        <v/>
      </c>
    </row>
    <row r="216" spans="1:9" ht="14.25" x14ac:dyDescent="0.25">
      <c r="A216" s="22" t="str">
        <f>IF(B216&lt;&gt;"",COUNTA($B$8:B216),"")</f>
        <v/>
      </c>
      <c r="B216" s="8"/>
      <c r="C216" s="23"/>
      <c r="D216" s="11"/>
      <c r="E216" s="11"/>
      <c r="F216" s="11"/>
      <c r="G216" s="9"/>
      <c r="H216" s="10"/>
      <c r="I216" s="34" t="str">
        <f t="shared" si="3"/>
        <v/>
      </c>
    </row>
    <row r="217" spans="1:9" ht="14.25" x14ac:dyDescent="0.25">
      <c r="A217" s="22" t="str">
        <f>IF(B217&lt;&gt;"",COUNTA($B$8:B217),"")</f>
        <v/>
      </c>
      <c r="B217" s="8"/>
      <c r="C217" s="23"/>
      <c r="D217" s="11"/>
      <c r="E217" s="11"/>
      <c r="F217" s="11"/>
      <c r="G217" s="9"/>
      <c r="H217" s="10"/>
      <c r="I217" s="34" t="str">
        <f t="shared" si="3"/>
        <v/>
      </c>
    </row>
    <row r="218" spans="1:9" ht="14.25" x14ac:dyDescent="0.25">
      <c r="A218" s="22" t="str">
        <f>IF(B218&lt;&gt;"",COUNTA($B$8:B218),"")</f>
        <v/>
      </c>
      <c r="B218" s="8"/>
      <c r="C218" s="23"/>
      <c r="D218" s="11"/>
      <c r="E218" s="11"/>
      <c r="F218" s="11"/>
      <c r="G218" s="9"/>
      <c r="H218" s="10"/>
      <c r="I218" s="34" t="str">
        <f t="shared" si="3"/>
        <v/>
      </c>
    </row>
    <row r="219" spans="1:9" ht="14.25" x14ac:dyDescent="0.25">
      <c r="A219" s="22" t="str">
        <f>IF(B219&lt;&gt;"",COUNTA($B$8:B219),"")</f>
        <v/>
      </c>
      <c r="B219" s="8"/>
      <c r="C219" s="23"/>
      <c r="D219" s="11"/>
      <c r="E219" s="11"/>
      <c r="F219" s="11"/>
      <c r="G219" s="9"/>
      <c r="H219" s="10"/>
      <c r="I219" s="34" t="str">
        <f t="shared" si="3"/>
        <v/>
      </c>
    </row>
    <row r="220" spans="1:9" ht="14.25" x14ac:dyDescent="0.25">
      <c r="A220" s="22" t="str">
        <f>IF(B220&lt;&gt;"",COUNTA($B$8:B220),"")</f>
        <v/>
      </c>
      <c r="B220" s="8"/>
      <c r="C220" s="23"/>
      <c r="D220" s="11"/>
      <c r="E220" s="11"/>
      <c r="F220" s="11"/>
      <c r="G220" s="9"/>
      <c r="H220" s="10"/>
      <c r="I220" s="34" t="str">
        <f t="shared" si="3"/>
        <v/>
      </c>
    </row>
    <row r="221" spans="1:9" ht="14.25" x14ac:dyDescent="0.25">
      <c r="A221" s="22" t="str">
        <f>IF(B221&lt;&gt;"",COUNTA($B$8:B221),"")</f>
        <v/>
      </c>
      <c r="B221" s="8"/>
      <c r="C221" s="23"/>
      <c r="D221" s="11"/>
      <c r="E221" s="11"/>
      <c r="F221" s="11"/>
      <c r="G221" s="9"/>
      <c r="H221" s="10"/>
      <c r="I221" s="34" t="str">
        <f t="shared" si="3"/>
        <v/>
      </c>
    </row>
    <row r="222" spans="1:9" ht="14.25" x14ac:dyDescent="0.25">
      <c r="A222" s="22" t="str">
        <f>IF(B222&lt;&gt;"",COUNTA($B$8:B222),"")</f>
        <v/>
      </c>
      <c r="B222" s="8"/>
      <c r="C222" s="23"/>
      <c r="D222" s="11"/>
      <c r="E222" s="11"/>
      <c r="F222" s="11"/>
      <c r="G222" s="9"/>
      <c r="H222" s="10"/>
      <c r="I222" s="34" t="str">
        <f t="shared" si="3"/>
        <v/>
      </c>
    </row>
    <row r="223" spans="1:9" ht="14.25" x14ac:dyDescent="0.25">
      <c r="A223" s="22" t="str">
        <f>IF(B223&lt;&gt;"",COUNTA($B$8:B223),"")</f>
        <v/>
      </c>
      <c r="B223" s="8"/>
      <c r="C223" s="23"/>
      <c r="D223" s="11"/>
      <c r="E223" s="11"/>
      <c r="F223" s="11"/>
      <c r="G223" s="9"/>
      <c r="H223" s="10"/>
      <c r="I223" s="34" t="str">
        <f t="shared" si="3"/>
        <v/>
      </c>
    </row>
    <row r="224" spans="1:9" ht="14.25" x14ac:dyDescent="0.25">
      <c r="A224" s="22" t="str">
        <f>IF(B224&lt;&gt;"",COUNTA($B$8:B224),"")</f>
        <v/>
      </c>
      <c r="B224" s="8"/>
      <c r="C224" s="23"/>
      <c r="D224" s="11"/>
      <c r="E224" s="11"/>
      <c r="F224" s="11"/>
      <c r="G224" s="9"/>
      <c r="H224" s="10"/>
      <c r="I224" s="34" t="str">
        <f t="shared" si="3"/>
        <v/>
      </c>
    </row>
    <row r="225" spans="1:9" ht="14.25" x14ac:dyDescent="0.25">
      <c r="A225" s="22" t="str">
        <f>IF(B225&lt;&gt;"",COUNTA($B$8:B225),"")</f>
        <v/>
      </c>
      <c r="B225" s="8"/>
      <c r="C225" s="23"/>
      <c r="D225" s="11"/>
      <c r="E225" s="11"/>
      <c r="F225" s="11"/>
      <c r="G225" s="9"/>
      <c r="H225" s="10"/>
      <c r="I225" s="34" t="str">
        <f t="shared" si="3"/>
        <v/>
      </c>
    </row>
    <row r="226" spans="1:9" ht="14.25" x14ac:dyDescent="0.25">
      <c r="A226" s="22" t="str">
        <f>IF(B226&lt;&gt;"",COUNTA($B$8:B226),"")</f>
        <v/>
      </c>
      <c r="B226" s="8"/>
      <c r="C226" s="23"/>
      <c r="D226" s="11"/>
      <c r="E226" s="11"/>
      <c r="F226" s="11"/>
      <c r="G226" s="9"/>
      <c r="H226" s="10"/>
      <c r="I226" s="34" t="str">
        <f t="shared" si="3"/>
        <v/>
      </c>
    </row>
    <row r="227" spans="1:9" ht="14.25" x14ac:dyDescent="0.25">
      <c r="A227" s="22" t="str">
        <f>IF(B227&lt;&gt;"",COUNTA($B$8:B227),"")</f>
        <v/>
      </c>
      <c r="B227" s="8"/>
      <c r="C227" s="23"/>
      <c r="D227" s="11"/>
      <c r="E227" s="11"/>
      <c r="F227" s="11"/>
      <c r="G227" s="9"/>
      <c r="H227" s="10"/>
      <c r="I227" s="34" t="str">
        <f t="shared" si="3"/>
        <v/>
      </c>
    </row>
    <row r="228" spans="1:9" ht="14.25" x14ac:dyDescent="0.25">
      <c r="A228" s="22" t="str">
        <f>IF(B228&lt;&gt;"",COUNTA($B$8:B228),"")</f>
        <v/>
      </c>
      <c r="B228" s="8"/>
      <c r="C228" s="23"/>
      <c r="D228" s="11"/>
      <c r="E228" s="11"/>
      <c r="F228" s="11"/>
      <c r="G228" s="9"/>
      <c r="H228" s="10"/>
      <c r="I228" s="34" t="str">
        <f t="shared" si="3"/>
        <v/>
      </c>
    </row>
    <row r="229" spans="1:9" ht="14.25" x14ac:dyDescent="0.25">
      <c r="A229" s="22" t="str">
        <f>IF(B229&lt;&gt;"",COUNTA($B$8:B229),"")</f>
        <v/>
      </c>
      <c r="B229" s="8"/>
      <c r="C229" s="23"/>
      <c r="D229" s="11"/>
      <c r="E229" s="11"/>
      <c r="F229" s="11"/>
      <c r="G229" s="9"/>
      <c r="H229" s="10"/>
      <c r="I229" s="34" t="str">
        <f t="shared" si="3"/>
        <v/>
      </c>
    </row>
    <row r="230" spans="1:9" ht="14.25" x14ac:dyDescent="0.25">
      <c r="A230" s="22" t="str">
        <f>IF(B230&lt;&gt;"",COUNTA($B$8:B230),"")</f>
        <v/>
      </c>
      <c r="B230" s="8"/>
      <c r="C230" s="23"/>
      <c r="D230" s="11"/>
      <c r="E230" s="11"/>
      <c r="F230" s="11"/>
      <c r="G230" s="9"/>
      <c r="H230" s="10"/>
      <c r="I230" s="34" t="str">
        <f t="shared" si="3"/>
        <v/>
      </c>
    </row>
    <row r="231" spans="1:9" ht="14.25" x14ac:dyDescent="0.25">
      <c r="A231" s="22" t="str">
        <f>IF(B231&lt;&gt;"",COUNTA($B$8:B231),"")</f>
        <v/>
      </c>
      <c r="B231" s="8"/>
      <c r="C231" s="23"/>
      <c r="D231" s="11"/>
      <c r="E231" s="11"/>
      <c r="F231" s="11"/>
      <c r="G231" s="9"/>
      <c r="H231" s="10"/>
      <c r="I231" s="34" t="str">
        <f t="shared" si="3"/>
        <v/>
      </c>
    </row>
    <row r="232" spans="1:9" ht="14.25" x14ac:dyDescent="0.25">
      <c r="A232" s="22" t="str">
        <f>IF(B232&lt;&gt;"",COUNTA($B$8:B232),"")</f>
        <v/>
      </c>
      <c r="B232" s="8"/>
      <c r="C232" s="23"/>
      <c r="D232" s="11"/>
      <c r="E232" s="11"/>
      <c r="F232" s="11"/>
      <c r="G232" s="9"/>
      <c r="H232" s="10"/>
      <c r="I232" s="34" t="str">
        <f t="shared" si="3"/>
        <v/>
      </c>
    </row>
    <row r="233" spans="1:9" ht="14.25" x14ac:dyDescent="0.25">
      <c r="A233" s="22" t="str">
        <f>IF(B233&lt;&gt;"",COUNTA($B$8:B233),"")</f>
        <v/>
      </c>
      <c r="B233" s="8"/>
      <c r="C233" s="23"/>
      <c r="D233" s="11"/>
      <c r="E233" s="11"/>
      <c r="F233" s="11"/>
      <c r="G233" s="9"/>
      <c r="H233" s="10"/>
      <c r="I233" s="34" t="str">
        <f t="shared" si="3"/>
        <v/>
      </c>
    </row>
    <row r="234" spans="1:9" ht="14.25" x14ac:dyDescent="0.25">
      <c r="A234" s="22" t="str">
        <f>IF(B234&lt;&gt;"",COUNTA($B$8:B234),"")</f>
        <v/>
      </c>
      <c r="B234" s="8"/>
      <c r="C234" s="23"/>
      <c r="D234" s="11"/>
      <c r="E234" s="11"/>
      <c r="F234" s="11"/>
      <c r="G234" s="9"/>
      <c r="H234" s="10"/>
      <c r="I234" s="34" t="str">
        <f t="shared" si="3"/>
        <v/>
      </c>
    </row>
    <row r="235" spans="1:9" ht="14.25" x14ac:dyDescent="0.25">
      <c r="A235" s="22" t="str">
        <f>IF(B235&lt;&gt;"",COUNTA($B$8:B235),"")</f>
        <v/>
      </c>
      <c r="B235" s="8"/>
      <c r="C235" s="23"/>
      <c r="D235" s="11"/>
      <c r="E235" s="11"/>
      <c r="F235" s="11"/>
      <c r="G235" s="9"/>
      <c r="H235" s="10"/>
      <c r="I235" s="34" t="str">
        <f t="shared" si="3"/>
        <v/>
      </c>
    </row>
    <row r="236" spans="1:9" ht="14.25" x14ac:dyDescent="0.25">
      <c r="A236" s="22" t="str">
        <f>IF(B236&lt;&gt;"",COUNTA($B$8:B236),"")</f>
        <v/>
      </c>
      <c r="B236" s="8"/>
      <c r="C236" s="23"/>
      <c r="D236" s="11"/>
      <c r="E236" s="11"/>
      <c r="F236" s="11"/>
      <c r="G236" s="9"/>
      <c r="H236" s="10"/>
      <c r="I236" s="34" t="str">
        <f t="shared" si="3"/>
        <v/>
      </c>
    </row>
    <row r="237" spans="1:9" ht="14.25" x14ac:dyDescent="0.25">
      <c r="A237" s="22" t="str">
        <f>IF(B237&lt;&gt;"",COUNTA($B$8:B237),"")</f>
        <v/>
      </c>
      <c r="B237" s="8"/>
      <c r="C237" s="23"/>
      <c r="D237" s="11"/>
      <c r="E237" s="11"/>
      <c r="F237" s="11"/>
      <c r="G237" s="9"/>
      <c r="H237" s="10"/>
      <c r="I237" s="34" t="str">
        <f t="shared" si="3"/>
        <v/>
      </c>
    </row>
    <row r="238" spans="1:9" ht="14.25" x14ac:dyDescent="0.25">
      <c r="A238" s="22" t="str">
        <f>IF(B238&lt;&gt;"",COUNTA($B$8:B238),"")</f>
        <v/>
      </c>
      <c r="B238" s="8"/>
      <c r="C238" s="23"/>
      <c r="D238" s="11"/>
      <c r="E238" s="11"/>
      <c r="F238" s="11"/>
      <c r="G238" s="9"/>
      <c r="H238" s="10"/>
      <c r="I238" s="34" t="str">
        <f t="shared" si="3"/>
        <v/>
      </c>
    </row>
    <row r="239" spans="1:9" ht="14.25" x14ac:dyDescent="0.25">
      <c r="A239" s="22" t="str">
        <f>IF(B239&lt;&gt;"",COUNTA($B$8:B239),"")</f>
        <v/>
      </c>
      <c r="B239" s="8"/>
      <c r="C239" s="23"/>
      <c r="D239" s="11"/>
      <c r="E239" s="11"/>
      <c r="F239" s="11"/>
      <c r="G239" s="9"/>
      <c r="H239" s="10"/>
      <c r="I239" s="34" t="str">
        <f t="shared" si="3"/>
        <v/>
      </c>
    </row>
    <row r="240" spans="1:9" ht="14.25" x14ac:dyDescent="0.25">
      <c r="A240" s="22" t="str">
        <f>IF(B240&lt;&gt;"",COUNTA($B$8:B240),"")</f>
        <v/>
      </c>
      <c r="B240" s="8"/>
      <c r="C240" s="23"/>
      <c r="D240" s="11"/>
      <c r="E240" s="11"/>
      <c r="F240" s="11"/>
      <c r="G240" s="9"/>
      <c r="H240" s="10"/>
      <c r="I240" s="34" t="str">
        <f t="shared" si="3"/>
        <v/>
      </c>
    </row>
    <row r="241" spans="1:9" ht="14.25" x14ac:dyDescent="0.25">
      <c r="A241" s="22" t="str">
        <f>IF(B241&lt;&gt;"",COUNTA($B$8:B241),"")</f>
        <v/>
      </c>
      <c r="B241" s="8"/>
      <c r="C241" s="23"/>
      <c r="D241" s="11"/>
      <c r="E241" s="11"/>
      <c r="F241" s="11"/>
      <c r="G241" s="9"/>
      <c r="H241" s="10"/>
      <c r="I241" s="34" t="str">
        <f t="shared" si="3"/>
        <v/>
      </c>
    </row>
    <row r="242" spans="1:9" ht="14.25" x14ac:dyDescent="0.25">
      <c r="A242" s="22" t="str">
        <f>IF(B242&lt;&gt;"",COUNTA($B$8:B242),"")</f>
        <v/>
      </c>
      <c r="B242" s="8"/>
      <c r="C242" s="23"/>
      <c r="D242" s="11"/>
      <c r="E242" s="11"/>
      <c r="F242" s="11"/>
      <c r="G242" s="9"/>
      <c r="H242" s="10"/>
      <c r="I242" s="34" t="str">
        <f t="shared" si="3"/>
        <v/>
      </c>
    </row>
    <row r="243" spans="1:9" ht="14.25" x14ac:dyDescent="0.25">
      <c r="A243" s="22" t="str">
        <f>IF(B243&lt;&gt;"",COUNTA($B$8:B243),"")</f>
        <v/>
      </c>
      <c r="B243" s="8"/>
      <c r="C243" s="23"/>
      <c r="D243" s="11"/>
      <c r="E243" s="11"/>
      <c r="F243" s="11"/>
      <c r="G243" s="9"/>
      <c r="H243" s="10"/>
      <c r="I243" s="34" t="str">
        <f t="shared" si="3"/>
        <v/>
      </c>
    </row>
    <row r="244" spans="1:9" ht="14.25" x14ac:dyDescent="0.25">
      <c r="A244" s="22" t="str">
        <f>IF(B244&lt;&gt;"",COUNTA($B$8:B244),"")</f>
        <v/>
      </c>
      <c r="B244" s="8"/>
      <c r="C244" s="23"/>
      <c r="D244" s="11"/>
      <c r="E244" s="11"/>
      <c r="F244" s="11"/>
      <c r="G244" s="9"/>
      <c r="H244" s="10"/>
      <c r="I244" s="34" t="str">
        <f t="shared" si="3"/>
        <v/>
      </c>
    </row>
    <row r="245" spans="1:9" ht="14.25" x14ac:dyDescent="0.25">
      <c r="A245" s="22" t="str">
        <f>IF(B245&lt;&gt;"",COUNTA($B$8:B245),"")</f>
        <v/>
      </c>
      <c r="B245" s="8"/>
      <c r="C245" s="23"/>
      <c r="D245" s="11"/>
      <c r="E245" s="11"/>
      <c r="F245" s="11"/>
      <c r="G245" s="9"/>
      <c r="H245" s="10"/>
      <c r="I245" s="34" t="str">
        <f t="shared" si="3"/>
        <v/>
      </c>
    </row>
    <row r="246" spans="1:9" ht="14.25" x14ac:dyDescent="0.25">
      <c r="A246" s="22" t="str">
        <f>IF(B246&lt;&gt;"",COUNTA($B$8:B246),"")</f>
        <v/>
      </c>
      <c r="B246" s="8"/>
      <c r="C246" s="23"/>
      <c r="D246" s="11"/>
      <c r="E246" s="11"/>
      <c r="F246" s="11"/>
      <c r="G246" s="9"/>
      <c r="H246" s="10"/>
      <c r="I246" s="34" t="str">
        <f t="shared" si="3"/>
        <v/>
      </c>
    </row>
    <row r="247" spans="1:9" ht="14.25" x14ac:dyDescent="0.25">
      <c r="A247" s="22" t="str">
        <f>IF(B247&lt;&gt;"",COUNTA($B$8:B247),"")</f>
        <v/>
      </c>
      <c r="B247" s="8"/>
      <c r="C247" s="23"/>
      <c r="D247" s="11"/>
      <c r="E247" s="11"/>
      <c r="F247" s="11"/>
      <c r="G247" s="9"/>
      <c r="H247" s="10"/>
      <c r="I247" s="34" t="str">
        <f t="shared" si="3"/>
        <v/>
      </c>
    </row>
    <row r="248" spans="1:9" ht="14.25" x14ac:dyDescent="0.25">
      <c r="A248" s="22" t="str">
        <f>IF(B248&lt;&gt;"",COUNTA($B$8:B248),"")</f>
        <v/>
      </c>
      <c r="B248" s="8"/>
      <c r="C248" s="23"/>
      <c r="D248" s="11"/>
      <c r="E248" s="11"/>
      <c r="F248" s="11"/>
      <c r="G248" s="9"/>
      <c r="H248" s="10"/>
      <c r="I248" s="34" t="str">
        <f t="shared" si="3"/>
        <v/>
      </c>
    </row>
    <row r="249" spans="1:9" ht="14.25" x14ac:dyDescent="0.25">
      <c r="A249" s="22" t="str">
        <f>IF(B249&lt;&gt;"",COUNTA($B$8:B249),"")</f>
        <v/>
      </c>
      <c r="B249" s="8"/>
      <c r="C249" s="23"/>
      <c r="D249" s="11"/>
      <c r="E249" s="11"/>
      <c r="F249" s="11"/>
      <c r="G249" s="9"/>
      <c r="H249" s="10"/>
      <c r="I249" s="34" t="str">
        <f t="shared" si="3"/>
        <v/>
      </c>
    </row>
    <row r="250" spans="1:9" ht="14.25" x14ac:dyDescent="0.25">
      <c r="A250" s="22" t="str">
        <f>IF(B250&lt;&gt;"",COUNTA($B$8:B250),"")</f>
        <v/>
      </c>
      <c r="B250" s="8"/>
      <c r="C250" s="23"/>
      <c r="D250" s="11"/>
      <c r="E250" s="11"/>
      <c r="F250" s="11"/>
      <c r="G250" s="9"/>
      <c r="H250" s="10"/>
      <c r="I250" s="34" t="str">
        <f t="shared" si="3"/>
        <v/>
      </c>
    </row>
    <row r="251" spans="1:9" ht="14.25" x14ac:dyDescent="0.25">
      <c r="A251" s="22" t="str">
        <f>IF(B251&lt;&gt;"",COUNTA($B$8:B251),"")</f>
        <v/>
      </c>
      <c r="B251" s="8"/>
      <c r="C251" s="23"/>
      <c r="D251" s="11"/>
      <c r="E251" s="11"/>
      <c r="F251" s="11"/>
      <c r="G251" s="9"/>
      <c r="H251" s="10"/>
      <c r="I251" s="34" t="str">
        <f t="shared" si="3"/>
        <v/>
      </c>
    </row>
    <row r="252" spans="1:9" ht="14.25" x14ac:dyDescent="0.25">
      <c r="A252" s="22" t="str">
        <f>IF(B252&lt;&gt;"",COUNTA($B$8:B252),"")</f>
        <v/>
      </c>
      <c r="B252" s="8"/>
      <c r="C252" s="23"/>
      <c r="D252" s="11"/>
      <c r="E252" s="11"/>
      <c r="F252" s="11"/>
      <c r="G252" s="9"/>
      <c r="H252" s="10"/>
      <c r="I252" s="34" t="str">
        <f t="shared" si="3"/>
        <v/>
      </c>
    </row>
    <row r="253" spans="1:9" ht="14.25" x14ac:dyDescent="0.25">
      <c r="A253" s="22" t="str">
        <f>IF(B253&lt;&gt;"",COUNTA($B$8:B253),"")</f>
        <v/>
      </c>
      <c r="B253" s="8"/>
      <c r="C253" s="23"/>
      <c r="D253" s="11"/>
      <c r="E253" s="11"/>
      <c r="F253" s="11"/>
      <c r="G253" s="9"/>
      <c r="H253" s="10"/>
      <c r="I253" s="34" t="str">
        <f t="shared" si="3"/>
        <v/>
      </c>
    </row>
    <row r="254" spans="1:9" ht="14.25" x14ac:dyDescent="0.25">
      <c r="A254" s="22" t="str">
        <f>IF(B254&lt;&gt;"",COUNTA($B$8:B254),"")</f>
        <v/>
      </c>
      <c r="B254" s="8"/>
      <c r="C254" s="23"/>
      <c r="D254" s="11"/>
      <c r="E254" s="11"/>
      <c r="F254" s="11"/>
      <c r="G254" s="9"/>
      <c r="H254" s="10"/>
      <c r="I254" s="34" t="str">
        <f t="shared" si="3"/>
        <v/>
      </c>
    </row>
    <row r="255" spans="1:9" ht="14.25" x14ac:dyDescent="0.25">
      <c r="A255" s="22" t="str">
        <f>IF(B255&lt;&gt;"",COUNTA($B$8:B255),"")</f>
        <v/>
      </c>
      <c r="B255" s="8"/>
      <c r="C255" s="23"/>
      <c r="D255" s="11"/>
      <c r="E255" s="11"/>
      <c r="F255" s="11"/>
      <c r="G255" s="9"/>
      <c r="H255" s="10"/>
      <c r="I255" s="34" t="str">
        <f t="shared" si="3"/>
        <v/>
      </c>
    </row>
    <row r="256" spans="1:9" ht="14.25" x14ac:dyDescent="0.25">
      <c r="A256" s="22" t="str">
        <f>IF(B256&lt;&gt;"",COUNTA($B$8:B256),"")</f>
        <v/>
      </c>
      <c r="B256" s="8"/>
      <c r="C256" s="23"/>
      <c r="D256" s="11"/>
      <c r="E256" s="11"/>
      <c r="F256" s="11"/>
      <c r="G256" s="9"/>
      <c r="H256" s="10"/>
      <c r="I256" s="34" t="str">
        <f t="shared" si="3"/>
        <v/>
      </c>
    </row>
    <row r="257" spans="1:9" ht="14.25" x14ac:dyDescent="0.25">
      <c r="A257" s="22" t="str">
        <f>IF(B257&lt;&gt;"",COUNTA($B$8:B257),"")</f>
        <v/>
      </c>
      <c r="B257" s="8"/>
      <c r="C257" s="23"/>
      <c r="D257" s="11"/>
      <c r="E257" s="11"/>
      <c r="F257" s="11"/>
      <c r="G257" s="9"/>
      <c r="H257" s="10"/>
      <c r="I257" s="34" t="str">
        <f t="shared" si="3"/>
        <v/>
      </c>
    </row>
    <row r="258" spans="1:9" ht="14.25" x14ac:dyDescent="0.25">
      <c r="A258" s="22" t="str">
        <f>IF(B258&lt;&gt;"",COUNTA($B$8:B258),"")</f>
        <v/>
      </c>
      <c r="B258" s="8"/>
      <c r="C258" s="23"/>
      <c r="D258" s="11"/>
      <c r="E258" s="11"/>
      <c r="F258" s="11"/>
      <c r="G258" s="9"/>
      <c r="H258" s="10"/>
      <c r="I258" s="34" t="str">
        <f t="shared" si="3"/>
        <v/>
      </c>
    </row>
    <row r="259" spans="1:9" ht="14.25" x14ac:dyDescent="0.25">
      <c r="A259" s="22" t="str">
        <f>IF(B259&lt;&gt;"",COUNTA($B$8:B259),"")</f>
        <v/>
      </c>
      <c r="B259" s="8"/>
      <c r="C259" s="23"/>
      <c r="D259" s="11"/>
      <c r="E259" s="11"/>
      <c r="F259" s="11"/>
      <c r="G259" s="9"/>
      <c r="H259" s="10"/>
      <c r="I259" s="34" t="str">
        <f t="shared" si="3"/>
        <v/>
      </c>
    </row>
    <row r="260" spans="1:9" ht="14.25" x14ac:dyDescent="0.25">
      <c r="A260" s="22" t="str">
        <f>IF(B260&lt;&gt;"",COUNTA($B$8:B260),"")</f>
        <v/>
      </c>
      <c r="B260" s="8"/>
      <c r="C260" s="23"/>
      <c r="D260" s="11"/>
      <c r="E260" s="11"/>
      <c r="F260" s="11"/>
      <c r="G260" s="9"/>
      <c r="H260" s="10"/>
      <c r="I260" s="34" t="str">
        <f t="shared" si="3"/>
        <v/>
      </c>
    </row>
    <row r="261" spans="1:9" ht="14.25" x14ac:dyDescent="0.25">
      <c r="A261" s="22" t="str">
        <f>IF(B261&lt;&gt;"",COUNTA($B$8:B261),"")</f>
        <v/>
      </c>
      <c r="B261" s="8"/>
      <c r="C261" s="23"/>
      <c r="D261" s="11"/>
      <c r="E261" s="11"/>
      <c r="F261" s="11"/>
      <c r="G261" s="9"/>
      <c r="H261" s="10"/>
      <c r="I261" s="34" t="str">
        <f t="shared" si="3"/>
        <v/>
      </c>
    </row>
    <row r="262" spans="1:9" ht="14.25" x14ac:dyDescent="0.25">
      <c r="A262" s="22" t="str">
        <f>IF(B262&lt;&gt;"",COUNTA($B$8:B262),"")</f>
        <v/>
      </c>
      <c r="B262" s="8"/>
      <c r="C262" s="23"/>
      <c r="D262" s="11"/>
      <c r="E262" s="11"/>
      <c r="F262" s="11"/>
      <c r="G262" s="9"/>
      <c r="H262" s="10"/>
      <c r="I262" s="34" t="str">
        <f t="shared" si="3"/>
        <v/>
      </c>
    </row>
    <row r="263" spans="1:9" ht="14.25" x14ac:dyDescent="0.25">
      <c r="A263" s="22" t="str">
        <f>IF(B263&lt;&gt;"",COUNTA($B$8:B263),"")</f>
        <v/>
      </c>
      <c r="B263" s="8"/>
      <c r="C263" s="23"/>
      <c r="D263" s="11"/>
      <c r="E263" s="11"/>
      <c r="F263" s="11"/>
      <c r="G263" s="9"/>
      <c r="H263" s="10"/>
      <c r="I263" s="34" t="str">
        <f t="shared" si="3"/>
        <v/>
      </c>
    </row>
    <row r="264" spans="1:9" ht="14.25" x14ac:dyDescent="0.25">
      <c r="A264" s="22" t="str">
        <f>IF(B264&lt;&gt;"",COUNTA($B$8:B264),"")</f>
        <v/>
      </c>
      <c r="B264" s="8"/>
      <c r="C264" s="23"/>
      <c r="D264" s="11"/>
      <c r="E264" s="11"/>
      <c r="F264" s="11"/>
      <c r="G264" s="9"/>
      <c r="H264" s="10"/>
      <c r="I264" s="34" t="str">
        <f t="shared" si="3"/>
        <v/>
      </c>
    </row>
    <row r="265" spans="1:9" ht="14.25" x14ac:dyDescent="0.25">
      <c r="A265" s="22" t="str">
        <f>IF(B265&lt;&gt;"",COUNTA($B$8:B265),"")</f>
        <v/>
      </c>
      <c r="B265" s="8"/>
      <c r="C265" s="23"/>
      <c r="D265" s="11"/>
      <c r="E265" s="11"/>
      <c r="F265" s="11"/>
      <c r="G265" s="9"/>
      <c r="H265" s="10"/>
      <c r="I265" s="34" t="str">
        <f t="shared" ref="I265:I328" si="4">IF(G265=0,"",H265/G265*100)</f>
        <v/>
      </c>
    </row>
    <row r="266" spans="1:9" ht="14.25" x14ac:dyDescent="0.25">
      <c r="A266" s="22" t="str">
        <f>IF(B266&lt;&gt;"",COUNTA($B$8:B266),"")</f>
        <v/>
      </c>
      <c r="B266" s="8"/>
      <c r="C266" s="23"/>
      <c r="D266" s="11"/>
      <c r="E266" s="11"/>
      <c r="F266" s="11"/>
      <c r="G266" s="9"/>
      <c r="H266" s="10"/>
      <c r="I266" s="34" t="str">
        <f t="shared" si="4"/>
        <v/>
      </c>
    </row>
    <row r="267" spans="1:9" ht="14.25" x14ac:dyDescent="0.25">
      <c r="A267" s="22" t="str">
        <f>IF(B267&lt;&gt;"",COUNTA($B$8:B267),"")</f>
        <v/>
      </c>
      <c r="B267" s="8"/>
      <c r="C267" s="23"/>
      <c r="D267" s="11"/>
      <c r="E267" s="11"/>
      <c r="F267" s="11"/>
      <c r="G267" s="9"/>
      <c r="H267" s="10"/>
      <c r="I267" s="34" t="str">
        <f t="shared" si="4"/>
        <v/>
      </c>
    </row>
    <row r="268" spans="1:9" ht="14.25" x14ac:dyDescent="0.25">
      <c r="A268" s="22" t="str">
        <f>IF(B268&lt;&gt;"",COUNTA($B$8:B268),"")</f>
        <v/>
      </c>
      <c r="B268" s="8"/>
      <c r="C268" s="23"/>
      <c r="D268" s="11"/>
      <c r="E268" s="11"/>
      <c r="F268" s="11"/>
      <c r="G268" s="9"/>
      <c r="H268" s="10"/>
      <c r="I268" s="34" t="str">
        <f t="shared" si="4"/>
        <v/>
      </c>
    </row>
    <row r="269" spans="1:9" ht="14.25" x14ac:dyDescent="0.25">
      <c r="A269" s="22" t="str">
        <f>IF(B269&lt;&gt;"",COUNTA($B$8:B269),"")</f>
        <v/>
      </c>
      <c r="B269" s="8"/>
      <c r="C269" s="23"/>
      <c r="D269" s="11"/>
      <c r="E269" s="11"/>
      <c r="F269" s="11"/>
      <c r="G269" s="9"/>
      <c r="H269" s="10"/>
      <c r="I269" s="34" t="str">
        <f t="shared" si="4"/>
        <v/>
      </c>
    </row>
    <row r="270" spans="1:9" ht="14.25" x14ac:dyDescent="0.25">
      <c r="A270" s="22" t="str">
        <f>IF(B270&lt;&gt;"",COUNTA($B$8:B270),"")</f>
        <v/>
      </c>
      <c r="B270" s="8"/>
      <c r="C270" s="23"/>
      <c r="D270" s="11"/>
      <c r="E270" s="11"/>
      <c r="F270" s="11"/>
      <c r="G270" s="9"/>
      <c r="H270" s="10"/>
      <c r="I270" s="34" t="str">
        <f t="shared" si="4"/>
        <v/>
      </c>
    </row>
    <row r="271" spans="1:9" ht="14.25" x14ac:dyDescent="0.25">
      <c r="A271" s="22" t="str">
        <f>IF(B271&lt;&gt;"",COUNTA($B$8:B271),"")</f>
        <v/>
      </c>
      <c r="B271" s="8"/>
      <c r="C271" s="23"/>
      <c r="D271" s="11"/>
      <c r="E271" s="11"/>
      <c r="F271" s="11"/>
      <c r="G271" s="9"/>
      <c r="H271" s="10"/>
      <c r="I271" s="34" t="str">
        <f t="shared" si="4"/>
        <v/>
      </c>
    </row>
    <row r="272" spans="1:9" ht="14.25" x14ac:dyDescent="0.25">
      <c r="A272" s="22" t="str">
        <f>IF(B272&lt;&gt;"",COUNTA($B$8:B272),"")</f>
        <v/>
      </c>
      <c r="B272" s="8"/>
      <c r="C272" s="23"/>
      <c r="D272" s="11"/>
      <c r="E272" s="11"/>
      <c r="F272" s="11"/>
      <c r="G272" s="9"/>
      <c r="H272" s="10"/>
      <c r="I272" s="34" t="str">
        <f t="shared" si="4"/>
        <v/>
      </c>
    </row>
    <row r="273" spans="1:9" ht="14.25" x14ac:dyDescent="0.25">
      <c r="A273" s="22" t="str">
        <f>IF(B273&lt;&gt;"",COUNTA($B$8:B273),"")</f>
        <v/>
      </c>
      <c r="B273" s="8"/>
      <c r="C273" s="23"/>
      <c r="D273" s="11"/>
      <c r="E273" s="11"/>
      <c r="F273" s="11"/>
      <c r="G273" s="9"/>
      <c r="H273" s="10"/>
      <c r="I273" s="34" t="str">
        <f t="shared" si="4"/>
        <v/>
      </c>
    </row>
    <row r="274" spans="1:9" ht="14.25" x14ac:dyDescent="0.25">
      <c r="A274" s="22" t="str">
        <f>IF(B274&lt;&gt;"",COUNTA($B$8:B274),"")</f>
        <v/>
      </c>
      <c r="B274" s="8"/>
      <c r="C274" s="23"/>
      <c r="D274" s="11"/>
      <c r="E274" s="11"/>
      <c r="F274" s="11"/>
      <c r="G274" s="9"/>
      <c r="H274" s="10"/>
      <c r="I274" s="34" t="str">
        <f t="shared" si="4"/>
        <v/>
      </c>
    </row>
    <row r="275" spans="1:9" ht="14.25" x14ac:dyDescent="0.25">
      <c r="A275" s="22" t="str">
        <f>IF(B275&lt;&gt;"",COUNTA($B$8:B275),"")</f>
        <v/>
      </c>
      <c r="B275" s="8"/>
      <c r="C275" s="23"/>
      <c r="D275" s="11"/>
      <c r="E275" s="11"/>
      <c r="F275" s="11"/>
      <c r="G275" s="9"/>
      <c r="H275" s="10"/>
      <c r="I275" s="34" t="str">
        <f t="shared" si="4"/>
        <v/>
      </c>
    </row>
    <row r="276" spans="1:9" ht="14.25" x14ac:dyDescent="0.25">
      <c r="A276" s="22" t="str">
        <f>IF(B276&lt;&gt;"",COUNTA($B$8:B276),"")</f>
        <v/>
      </c>
      <c r="B276" s="8"/>
      <c r="C276" s="23"/>
      <c r="D276" s="11"/>
      <c r="E276" s="11"/>
      <c r="F276" s="11"/>
      <c r="G276" s="9"/>
      <c r="H276" s="10"/>
      <c r="I276" s="34" t="str">
        <f t="shared" si="4"/>
        <v/>
      </c>
    </row>
    <row r="277" spans="1:9" ht="14.25" x14ac:dyDescent="0.25">
      <c r="A277" s="22" t="str">
        <f>IF(B277&lt;&gt;"",COUNTA($B$8:B277),"")</f>
        <v/>
      </c>
      <c r="B277" s="8"/>
      <c r="C277" s="23"/>
      <c r="D277" s="11"/>
      <c r="E277" s="11"/>
      <c r="F277" s="11"/>
      <c r="G277" s="9"/>
      <c r="H277" s="10"/>
      <c r="I277" s="34" t="str">
        <f t="shared" si="4"/>
        <v/>
      </c>
    </row>
    <row r="278" spans="1:9" ht="14.25" x14ac:dyDescent="0.25">
      <c r="A278" s="22" t="str">
        <f>IF(B278&lt;&gt;"",COUNTA($B$8:B278),"")</f>
        <v/>
      </c>
      <c r="B278" s="8"/>
      <c r="C278" s="23"/>
      <c r="D278" s="11"/>
      <c r="E278" s="11"/>
      <c r="F278" s="11"/>
      <c r="G278" s="9"/>
      <c r="H278" s="10"/>
      <c r="I278" s="34" t="str">
        <f t="shared" si="4"/>
        <v/>
      </c>
    </row>
    <row r="279" spans="1:9" ht="14.25" x14ac:dyDescent="0.25">
      <c r="A279" s="22" t="str">
        <f>IF(B279&lt;&gt;"",COUNTA($B$8:B279),"")</f>
        <v/>
      </c>
      <c r="B279" s="8"/>
      <c r="C279" s="23"/>
      <c r="D279" s="11"/>
      <c r="E279" s="11"/>
      <c r="F279" s="11"/>
      <c r="G279" s="9"/>
      <c r="H279" s="10"/>
      <c r="I279" s="34" t="str">
        <f t="shared" si="4"/>
        <v/>
      </c>
    </row>
    <row r="280" spans="1:9" ht="14.25" x14ac:dyDescent="0.25">
      <c r="A280" s="22" t="str">
        <f>IF(B280&lt;&gt;"",COUNTA($B$8:B280),"")</f>
        <v/>
      </c>
      <c r="B280" s="8"/>
      <c r="C280" s="23"/>
      <c r="D280" s="11"/>
      <c r="E280" s="11"/>
      <c r="F280" s="11"/>
      <c r="G280" s="9"/>
      <c r="H280" s="10"/>
      <c r="I280" s="34" t="str">
        <f t="shared" si="4"/>
        <v/>
      </c>
    </row>
    <row r="281" spans="1:9" ht="14.25" x14ac:dyDescent="0.25">
      <c r="A281" s="22" t="str">
        <f>IF(B281&lt;&gt;"",COUNTA($B$8:B281),"")</f>
        <v/>
      </c>
      <c r="B281" s="8"/>
      <c r="C281" s="23"/>
      <c r="D281" s="11"/>
      <c r="E281" s="11"/>
      <c r="F281" s="11"/>
      <c r="G281" s="9"/>
      <c r="H281" s="10"/>
      <c r="I281" s="34" t="str">
        <f t="shared" si="4"/>
        <v/>
      </c>
    </row>
    <row r="282" spans="1:9" ht="14.25" x14ac:dyDescent="0.25">
      <c r="A282" s="22" t="str">
        <f>IF(B282&lt;&gt;"",COUNTA($B$8:B282),"")</f>
        <v/>
      </c>
      <c r="B282" s="8"/>
      <c r="C282" s="23"/>
      <c r="D282" s="11"/>
      <c r="E282" s="11"/>
      <c r="F282" s="11"/>
      <c r="G282" s="9"/>
      <c r="H282" s="10"/>
      <c r="I282" s="34" t="str">
        <f t="shared" si="4"/>
        <v/>
      </c>
    </row>
    <row r="283" spans="1:9" ht="14.25" x14ac:dyDescent="0.25">
      <c r="A283" s="22" t="str">
        <f>IF(B283&lt;&gt;"",COUNTA($B$8:B283),"")</f>
        <v/>
      </c>
      <c r="B283" s="8"/>
      <c r="C283" s="23"/>
      <c r="D283" s="11"/>
      <c r="E283" s="11"/>
      <c r="F283" s="11"/>
      <c r="G283" s="9"/>
      <c r="H283" s="10"/>
      <c r="I283" s="34" t="str">
        <f t="shared" si="4"/>
        <v/>
      </c>
    </row>
    <row r="284" spans="1:9" ht="14.25" x14ac:dyDescent="0.25">
      <c r="A284" s="22" t="str">
        <f>IF(B284&lt;&gt;"",COUNTA($B$8:B284),"")</f>
        <v/>
      </c>
      <c r="B284" s="8"/>
      <c r="C284" s="23"/>
      <c r="D284" s="11"/>
      <c r="E284" s="11"/>
      <c r="F284" s="11"/>
      <c r="G284" s="9"/>
      <c r="H284" s="10"/>
      <c r="I284" s="34" t="str">
        <f t="shared" si="4"/>
        <v/>
      </c>
    </row>
    <row r="285" spans="1:9" ht="14.25" x14ac:dyDescent="0.25">
      <c r="A285" s="22" t="str">
        <f>IF(B285&lt;&gt;"",COUNTA($B$8:B285),"")</f>
        <v/>
      </c>
      <c r="B285" s="8"/>
      <c r="C285" s="23"/>
      <c r="D285" s="11"/>
      <c r="E285" s="11"/>
      <c r="F285" s="11"/>
      <c r="G285" s="9"/>
      <c r="H285" s="10"/>
      <c r="I285" s="34" t="str">
        <f t="shared" si="4"/>
        <v/>
      </c>
    </row>
    <row r="286" spans="1:9" ht="14.25" x14ac:dyDescent="0.25">
      <c r="A286" s="22" t="str">
        <f>IF(B286&lt;&gt;"",COUNTA($B$8:B286),"")</f>
        <v/>
      </c>
      <c r="B286" s="8"/>
      <c r="C286" s="23"/>
      <c r="D286" s="11"/>
      <c r="E286" s="11"/>
      <c r="F286" s="11"/>
      <c r="G286" s="9"/>
      <c r="H286" s="10"/>
      <c r="I286" s="34" t="str">
        <f t="shared" si="4"/>
        <v/>
      </c>
    </row>
    <row r="287" spans="1:9" ht="14.25" x14ac:dyDescent="0.25">
      <c r="A287" s="22" t="str">
        <f>IF(B287&lt;&gt;"",COUNTA($B$8:B287),"")</f>
        <v/>
      </c>
      <c r="B287" s="8"/>
      <c r="C287" s="23"/>
      <c r="D287" s="11"/>
      <c r="E287" s="11"/>
      <c r="F287" s="11"/>
      <c r="G287" s="9"/>
      <c r="H287" s="10"/>
      <c r="I287" s="34" t="str">
        <f t="shared" si="4"/>
        <v/>
      </c>
    </row>
    <row r="288" spans="1:9" ht="14.25" x14ac:dyDescent="0.25">
      <c r="A288" s="22" t="str">
        <f>IF(B288&lt;&gt;"",COUNTA($B$8:B288),"")</f>
        <v/>
      </c>
      <c r="B288" s="8"/>
      <c r="C288" s="23"/>
      <c r="D288" s="11"/>
      <c r="E288" s="11"/>
      <c r="F288" s="11"/>
      <c r="G288" s="9"/>
      <c r="H288" s="10"/>
      <c r="I288" s="34" t="str">
        <f t="shared" si="4"/>
        <v/>
      </c>
    </row>
    <row r="289" spans="1:9" ht="14.25" x14ac:dyDescent="0.25">
      <c r="A289" s="22" t="str">
        <f>IF(B289&lt;&gt;"",COUNTA($B$8:B289),"")</f>
        <v/>
      </c>
      <c r="B289" s="8"/>
      <c r="C289" s="23"/>
      <c r="D289" s="11"/>
      <c r="E289" s="11"/>
      <c r="F289" s="11"/>
      <c r="G289" s="9"/>
      <c r="H289" s="10"/>
      <c r="I289" s="34" t="str">
        <f t="shared" si="4"/>
        <v/>
      </c>
    </row>
    <row r="290" spans="1:9" ht="14.25" x14ac:dyDescent="0.25">
      <c r="A290" s="22" t="str">
        <f>IF(B290&lt;&gt;"",COUNTA($B$8:B290),"")</f>
        <v/>
      </c>
      <c r="B290" s="8"/>
      <c r="C290" s="23"/>
      <c r="D290" s="11"/>
      <c r="E290" s="11"/>
      <c r="F290" s="11"/>
      <c r="G290" s="9"/>
      <c r="H290" s="10"/>
      <c r="I290" s="34" t="str">
        <f t="shared" si="4"/>
        <v/>
      </c>
    </row>
    <row r="291" spans="1:9" ht="14.25" x14ac:dyDescent="0.25">
      <c r="A291" s="22" t="str">
        <f>IF(B291&lt;&gt;"",COUNTA($B$8:B291),"")</f>
        <v/>
      </c>
      <c r="B291" s="8"/>
      <c r="C291" s="23"/>
      <c r="D291" s="11"/>
      <c r="E291" s="11"/>
      <c r="F291" s="11"/>
      <c r="G291" s="9"/>
      <c r="H291" s="10"/>
      <c r="I291" s="34" t="str">
        <f t="shared" si="4"/>
        <v/>
      </c>
    </row>
    <row r="292" spans="1:9" ht="14.25" x14ac:dyDescent="0.25">
      <c r="A292" s="22" t="str">
        <f>IF(B292&lt;&gt;"",COUNTA($B$8:B292),"")</f>
        <v/>
      </c>
      <c r="B292" s="8"/>
      <c r="C292" s="23"/>
      <c r="D292" s="11"/>
      <c r="E292" s="11"/>
      <c r="F292" s="11"/>
      <c r="G292" s="9"/>
      <c r="H292" s="10"/>
      <c r="I292" s="34" t="str">
        <f t="shared" si="4"/>
        <v/>
      </c>
    </row>
    <row r="293" spans="1:9" ht="14.25" x14ac:dyDescent="0.25">
      <c r="A293" s="22" t="str">
        <f>IF(B293&lt;&gt;"",COUNTA($B$8:B293),"")</f>
        <v/>
      </c>
      <c r="B293" s="8"/>
      <c r="C293" s="23"/>
      <c r="D293" s="11"/>
      <c r="E293" s="11"/>
      <c r="F293" s="11"/>
      <c r="G293" s="9"/>
      <c r="H293" s="10"/>
      <c r="I293" s="34" t="str">
        <f t="shared" si="4"/>
        <v/>
      </c>
    </row>
    <row r="294" spans="1:9" ht="14.25" x14ac:dyDescent="0.25">
      <c r="A294" s="22" t="str">
        <f>IF(B294&lt;&gt;"",COUNTA($B$8:B294),"")</f>
        <v/>
      </c>
      <c r="B294" s="8"/>
      <c r="C294" s="23"/>
      <c r="D294" s="11"/>
      <c r="E294" s="11"/>
      <c r="F294" s="11"/>
      <c r="G294" s="9"/>
      <c r="H294" s="10"/>
      <c r="I294" s="34" t="str">
        <f t="shared" si="4"/>
        <v/>
      </c>
    </row>
    <row r="295" spans="1:9" ht="14.25" x14ac:dyDescent="0.25">
      <c r="A295" s="22" t="str">
        <f>IF(B295&lt;&gt;"",COUNTA($B$8:B295),"")</f>
        <v/>
      </c>
      <c r="B295" s="8"/>
      <c r="C295" s="23"/>
      <c r="D295" s="11"/>
      <c r="E295" s="11"/>
      <c r="F295" s="11"/>
      <c r="G295" s="9"/>
      <c r="H295" s="10"/>
      <c r="I295" s="34" t="str">
        <f t="shared" si="4"/>
        <v/>
      </c>
    </row>
    <row r="296" spans="1:9" ht="14.25" x14ac:dyDescent="0.25">
      <c r="A296" s="22" t="str">
        <f>IF(B296&lt;&gt;"",COUNTA($B$8:B296),"")</f>
        <v/>
      </c>
      <c r="B296" s="8"/>
      <c r="C296" s="23"/>
      <c r="D296" s="11"/>
      <c r="E296" s="11"/>
      <c r="F296" s="11"/>
      <c r="G296" s="9"/>
      <c r="H296" s="10"/>
      <c r="I296" s="34" t="str">
        <f t="shared" si="4"/>
        <v/>
      </c>
    </row>
    <row r="297" spans="1:9" ht="14.25" x14ac:dyDescent="0.25">
      <c r="A297" s="22" t="str">
        <f>IF(B297&lt;&gt;"",COUNTA($B$8:B297),"")</f>
        <v/>
      </c>
      <c r="B297" s="8"/>
      <c r="C297" s="23"/>
      <c r="D297" s="11"/>
      <c r="E297" s="11"/>
      <c r="F297" s="11"/>
      <c r="G297" s="9"/>
      <c r="H297" s="10"/>
      <c r="I297" s="34" t="str">
        <f t="shared" si="4"/>
        <v/>
      </c>
    </row>
    <row r="298" spans="1:9" ht="14.25" x14ac:dyDescent="0.25">
      <c r="A298" s="22" t="str">
        <f>IF(B298&lt;&gt;"",COUNTA($B$8:B298),"")</f>
        <v/>
      </c>
      <c r="B298" s="8"/>
      <c r="C298" s="23"/>
      <c r="D298" s="11"/>
      <c r="E298" s="11"/>
      <c r="F298" s="11"/>
      <c r="G298" s="9"/>
      <c r="H298" s="10"/>
      <c r="I298" s="34" t="str">
        <f t="shared" si="4"/>
        <v/>
      </c>
    </row>
    <row r="299" spans="1:9" ht="14.25" x14ac:dyDescent="0.25">
      <c r="A299" s="22" t="str">
        <f>IF(B299&lt;&gt;"",COUNTA($B$8:B299),"")</f>
        <v/>
      </c>
      <c r="B299" s="8"/>
      <c r="C299" s="23"/>
      <c r="D299" s="11"/>
      <c r="E299" s="11"/>
      <c r="F299" s="11"/>
      <c r="G299" s="9"/>
      <c r="H299" s="10"/>
      <c r="I299" s="34" t="str">
        <f t="shared" si="4"/>
        <v/>
      </c>
    </row>
    <row r="300" spans="1:9" ht="14.25" x14ac:dyDescent="0.25">
      <c r="A300" s="22" t="str">
        <f>IF(B300&lt;&gt;"",COUNTA($B$8:B300),"")</f>
        <v/>
      </c>
      <c r="B300" s="8"/>
      <c r="C300" s="23"/>
      <c r="D300" s="11"/>
      <c r="E300" s="11"/>
      <c r="F300" s="11"/>
      <c r="G300" s="9"/>
      <c r="H300" s="10"/>
      <c r="I300" s="34" t="str">
        <f t="shared" si="4"/>
        <v/>
      </c>
    </row>
    <row r="301" spans="1:9" ht="14.25" x14ac:dyDescent="0.25">
      <c r="A301" s="22" t="str">
        <f>IF(B301&lt;&gt;"",COUNTA($B$8:B301),"")</f>
        <v/>
      </c>
      <c r="B301" s="8"/>
      <c r="C301" s="23"/>
      <c r="D301" s="11"/>
      <c r="E301" s="11"/>
      <c r="F301" s="11"/>
      <c r="G301" s="9"/>
      <c r="H301" s="10"/>
      <c r="I301" s="34" t="str">
        <f t="shared" si="4"/>
        <v/>
      </c>
    </row>
    <row r="302" spans="1:9" ht="14.25" x14ac:dyDescent="0.25">
      <c r="A302" s="22" t="str">
        <f>IF(B302&lt;&gt;"",COUNTA($B$8:B302),"")</f>
        <v/>
      </c>
      <c r="B302" s="8"/>
      <c r="C302" s="23"/>
      <c r="D302" s="11"/>
      <c r="E302" s="11"/>
      <c r="F302" s="11"/>
      <c r="G302" s="9"/>
      <c r="H302" s="10"/>
      <c r="I302" s="34" t="str">
        <f t="shared" si="4"/>
        <v/>
      </c>
    </row>
    <row r="303" spans="1:9" ht="14.25" x14ac:dyDescent="0.25">
      <c r="A303" s="22" t="str">
        <f>IF(B303&lt;&gt;"",COUNTA($B$8:B303),"")</f>
        <v/>
      </c>
      <c r="B303" s="8"/>
      <c r="C303" s="23"/>
      <c r="D303" s="11"/>
      <c r="E303" s="11"/>
      <c r="F303" s="11"/>
      <c r="G303" s="9"/>
      <c r="H303" s="10"/>
      <c r="I303" s="34" t="str">
        <f t="shared" si="4"/>
        <v/>
      </c>
    </row>
    <row r="304" spans="1:9" ht="14.25" x14ac:dyDescent="0.25">
      <c r="A304" s="22" t="str">
        <f>IF(B304&lt;&gt;"",COUNTA($B$8:B304),"")</f>
        <v/>
      </c>
      <c r="B304" s="8"/>
      <c r="C304" s="23"/>
      <c r="D304" s="11"/>
      <c r="E304" s="11"/>
      <c r="F304" s="11"/>
      <c r="G304" s="9"/>
      <c r="H304" s="10"/>
      <c r="I304" s="34" t="str">
        <f t="shared" si="4"/>
        <v/>
      </c>
    </row>
    <row r="305" spans="1:9" ht="14.25" x14ac:dyDescent="0.25">
      <c r="A305" s="22" t="str">
        <f>IF(B305&lt;&gt;"",COUNTA($B$8:B305),"")</f>
        <v/>
      </c>
      <c r="B305" s="8"/>
      <c r="C305" s="23"/>
      <c r="D305" s="11"/>
      <c r="E305" s="11"/>
      <c r="F305" s="11"/>
      <c r="G305" s="9"/>
      <c r="H305" s="10"/>
      <c r="I305" s="34" t="str">
        <f t="shared" si="4"/>
        <v/>
      </c>
    </row>
    <row r="306" spans="1:9" ht="14.25" x14ac:dyDescent="0.25">
      <c r="A306" s="22" t="str">
        <f>IF(B306&lt;&gt;"",COUNTA($B$8:B306),"")</f>
        <v/>
      </c>
      <c r="B306" s="8"/>
      <c r="C306" s="23"/>
      <c r="D306" s="11"/>
      <c r="E306" s="11"/>
      <c r="F306" s="11"/>
      <c r="G306" s="9"/>
      <c r="H306" s="10"/>
      <c r="I306" s="34" t="str">
        <f t="shared" si="4"/>
        <v/>
      </c>
    </row>
    <row r="307" spans="1:9" ht="14.25" x14ac:dyDescent="0.25">
      <c r="A307" s="22" t="str">
        <f>IF(B307&lt;&gt;"",COUNTA($B$8:B307),"")</f>
        <v/>
      </c>
      <c r="B307" s="8"/>
      <c r="C307" s="23"/>
      <c r="D307" s="11"/>
      <c r="E307" s="11"/>
      <c r="F307" s="11"/>
      <c r="G307" s="9"/>
      <c r="H307" s="10"/>
      <c r="I307" s="34" t="str">
        <f t="shared" si="4"/>
        <v/>
      </c>
    </row>
    <row r="308" spans="1:9" ht="14.25" x14ac:dyDescent="0.25">
      <c r="A308" s="22" t="str">
        <f>IF(B308&lt;&gt;"",COUNTA($B$8:B308),"")</f>
        <v/>
      </c>
      <c r="B308" s="8"/>
      <c r="C308" s="23"/>
      <c r="D308" s="11"/>
      <c r="E308" s="11"/>
      <c r="F308" s="11"/>
      <c r="G308" s="9"/>
      <c r="H308" s="10"/>
      <c r="I308" s="34" t="str">
        <f t="shared" si="4"/>
        <v/>
      </c>
    </row>
    <row r="309" spans="1:9" ht="14.25" x14ac:dyDescent="0.25">
      <c r="A309" s="22" t="str">
        <f>IF(B309&lt;&gt;"",COUNTA($B$8:B309),"")</f>
        <v/>
      </c>
      <c r="B309" s="8"/>
      <c r="C309" s="23"/>
      <c r="D309" s="11"/>
      <c r="E309" s="11"/>
      <c r="F309" s="11"/>
      <c r="G309" s="9"/>
      <c r="H309" s="10"/>
      <c r="I309" s="34" t="str">
        <f t="shared" si="4"/>
        <v/>
      </c>
    </row>
    <row r="310" spans="1:9" ht="14.25" x14ac:dyDescent="0.25">
      <c r="A310" s="22" t="str">
        <f>IF(B310&lt;&gt;"",COUNTA($B$8:B310),"")</f>
        <v/>
      </c>
      <c r="B310" s="8"/>
      <c r="C310" s="23"/>
      <c r="D310" s="11"/>
      <c r="E310" s="11"/>
      <c r="F310" s="11"/>
      <c r="G310" s="9"/>
      <c r="H310" s="10"/>
      <c r="I310" s="34" t="str">
        <f t="shared" si="4"/>
        <v/>
      </c>
    </row>
    <row r="311" spans="1:9" ht="14.25" x14ac:dyDescent="0.25">
      <c r="A311" s="22" t="str">
        <f>IF(B311&lt;&gt;"",COUNTA($B$8:B311),"")</f>
        <v/>
      </c>
      <c r="B311" s="8"/>
      <c r="C311" s="23"/>
      <c r="D311" s="11"/>
      <c r="E311" s="11"/>
      <c r="F311" s="11"/>
      <c r="G311" s="9"/>
      <c r="H311" s="10"/>
      <c r="I311" s="34" t="str">
        <f t="shared" si="4"/>
        <v/>
      </c>
    </row>
    <row r="312" spans="1:9" ht="14.25" x14ac:dyDescent="0.25">
      <c r="A312" s="22" t="str">
        <f>IF(B312&lt;&gt;"",COUNTA($B$8:B312),"")</f>
        <v/>
      </c>
      <c r="B312" s="8"/>
      <c r="C312" s="23"/>
      <c r="D312" s="11"/>
      <c r="E312" s="11"/>
      <c r="F312" s="11"/>
      <c r="G312" s="9"/>
      <c r="H312" s="10"/>
      <c r="I312" s="34" t="str">
        <f t="shared" si="4"/>
        <v/>
      </c>
    </row>
    <row r="313" spans="1:9" ht="14.25" x14ac:dyDescent="0.25">
      <c r="A313" s="22" t="str">
        <f>IF(B313&lt;&gt;"",COUNTA($B$8:B313),"")</f>
        <v/>
      </c>
      <c r="B313" s="8"/>
      <c r="C313" s="23"/>
      <c r="D313" s="11"/>
      <c r="E313" s="11"/>
      <c r="F313" s="11"/>
      <c r="G313" s="9"/>
      <c r="H313" s="10"/>
      <c r="I313" s="34" t="str">
        <f t="shared" si="4"/>
        <v/>
      </c>
    </row>
    <row r="314" spans="1:9" ht="14.25" x14ac:dyDescent="0.25">
      <c r="A314" s="22" t="str">
        <f>IF(B314&lt;&gt;"",COUNTA($B$8:B314),"")</f>
        <v/>
      </c>
      <c r="B314" s="8"/>
      <c r="C314" s="23"/>
      <c r="D314" s="11"/>
      <c r="E314" s="11"/>
      <c r="F314" s="11"/>
      <c r="G314" s="9"/>
      <c r="H314" s="10"/>
      <c r="I314" s="34" t="str">
        <f t="shared" si="4"/>
        <v/>
      </c>
    </row>
    <row r="315" spans="1:9" ht="14.25" x14ac:dyDescent="0.25">
      <c r="A315" s="22" t="str">
        <f>IF(B315&lt;&gt;"",COUNTA($B$8:B315),"")</f>
        <v/>
      </c>
      <c r="B315" s="8"/>
      <c r="C315" s="23"/>
      <c r="D315" s="11"/>
      <c r="E315" s="11"/>
      <c r="F315" s="11"/>
      <c r="G315" s="9"/>
      <c r="H315" s="10"/>
      <c r="I315" s="34" t="str">
        <f t="shared" si="4"/>
        <v/>
      </c>
    </row>
    <row r="316" spans="1:9" ht="14.25" x14ac:dyDescent="0.25">
      <c r="A316" s="22" t="str">
        <f>IF(B316&lt;&gt;"",COUNTA($B$8:B316),"")</f>
        <v/>
      </c>
      <c r="B316" s="8"/>
      <c r="C316" s="23"/>
      <c r="D316" s="11"/>
      <c r="E316" s="11"/>
      <c r="F316" s="11"/>
      <c r="G316" s="9"/>
      <c r="H316" s="10"/>
      <c r="I316" s="34" t="str">
        <f t="shared" si="4"/>
        <v/>
      </c>
    </row>
    <row r="317" spans="1:9" ht="14.25" x14ac:dyDescent="0.25">
      <c r="A317" s="22" t="str">
        <f>IF(B317&lt;&gt;"",COUNTA($B$8:B317),"")</f>
        <v/>
      </c>
      <c r="B317" s="8"/>
      <c r="C317" s="23"/>
      <c r="D317" s="11"/>
      <c r="E317" s="11"/>
      <c r="F317" s="11"/>
      <c r="G317" s="9"/>
      <c r="H317" s="10"/>
      <c r="I317" s="34" t="str">
        <f t="shared" si="4"/>
        <v/>
      </c>
    </row>
    <row r="318" spans="1:9" ht="14.25" x14ac:dyDescent="0.25">
      <c r="A318" s="22" t="str">
        <f>IF(B318&lt;&gt;"",COUNTA($B$8:B318),"")</f>
        <v/>
      </c>
      <c r="B318" s="8"/>
      <c r="C318" s="23"/>
      <c r="D318" s="11"/>
      <c r="E318" s="11"/>
      <c r="F318" s="11"/>
      <c r="G318" s="9"/>
      <c r="H318" s="10"/>
      <c r="I318" s="34" t="str">
        <f t="shared" si="4"/>
        <v/>
      </c>
    </row>
    <row r="319" spans="1:9" ht="14.25" x14ac:dyDescent="0.25">
      <c r="A319" s="22" t="str">
        <f>IF(B319&lt;&gt;"",COUNTA($B$8:B319),"")</f>
        <v/>
      </c>
      <c r="B319" s="8"/>
      <c r="C319" s="23"/>
      <c r="D319" s="11"/>
      <c r="E319" s="11"/>
      <c r="F319" s="11"/>
      <c r="G319" s="9"/>
      <c r="H319" s="10"/>
      <c r="I319" s="34" t="str">
        <f t="shared" si="4"/>
        <v/>
      </c>
    </row>
    <row r="320" spans="1:9" ht="14.25" x14ac:dyDescent="0.25">
      <c r="A320" s="22" t="str">
        <f>IF(B320&lt;&gt;"",COUNTA($B$8:B320),"")</f>
        <v/>
      </c>
      <c r="B320" s="8"/>
      <c r="C320" s="23"/>
      <c r="D320" s="11"/>
      <c r="E320" s="11"/>
      <c r="F320" s="11"/>
      <c r="G320" s="9"/>
      <c r="H320" s="10"/>
      <c r="I320" s="34" t="str">
        <f t="shared" si="4"/>
        <v/>
      </c>
    </row>
    <row r="321" spans="1:9" ht="14.25" x14ac:dyDescent="0.25">
      <c r="A321" s="22" t="str">
        <f>IF(B321&lt;&gt;"",COUNTA($B$8:B321),"")</f>
        <v/>
      </c>
      <c r="B321" s="8"/>
      <c r="C321" s="23"/>
      <c r="D321" s="11"/>
      <c r="E321" s="11"/>
      <c r="F321" s="11"/>
      <c r="G321" s="9"/>
      <c r="H321" s="10"/>
      <c r="I321" s="34" t="str">
        <f t="shared" si="4"/>
        <v/>
      </c>
    </row>
    <row r="322" spans="1:9" ht="14.25" x14ac:dyDescent="0.25">
      <c r="A322" s="22" t="str">
        <f>IF(B322&lt;&gt;"",COUNTA($B$8:B322),"")</f>
        <v/>
      </c>
      <c r="B322" s="8"/>
      <c r="C322" s="23"/>
      <c r="D322" s="11"/>
      <c r="E322" s="11"/>
      <c r="F322" s="11"/>
      <c r="G322" s="9"/>
      <c r="H322" s="10"/>
      <c r="I322" s="34" t="str">
        <f t="shared" si="4"/>
        <v/>
      </c>
    </row>
    <row r="323" spans="1:9" ht="14.25" x14ac:dyDescent="0.25">
      <c r="A323" s="22" t="str">
        <f>IF(B323&lt;&gt;"",COUNTA($B$8:B323),"")</f>
        <v/>
      </c>
      <c r="B323" s="8"/>
      <c r="C323" s="23"/>
      <c r="D323" s="11"/>
      <c r="E323" s="11"/>
      <c r="F323" s="11"/>
      <c r="G323" s="9"/>
      <c r="H323" s="10"/>
      <c r="I323" s="34" t="str">
        <f t="shared" si="4"/>
        <v/>
      </c>
    </row>
    <row r="324" spans="1:9" ht="14.25" x14ac:dyDescent="0.25">
      <c r="A324" s="22" t="str">
        <f>IF(B324&lt;&gt;"",COUNTA($B$8:B324),"")</f>
        <v/>
      </c>
      <c r="B324" s="8"/>
      <c r="C324" s="23"/>
      <c r="D324" s="11"/>
      <c r="E324" s="11"/>
      <c r="F324" s="11"/>
      <c r="G324" s="9"/>
      <c r="H324" s="10"/>
      <c r="I324" s="34" t="str">
        <f t="shared" si="4"/>
        <v/>
      </c>
    </row>
    <row r="325" spans="1:9" ht="14.25" x14ac:dyDescent="0.25">
      <c r="A325" s="22" t="str">
        <f>IF(B325&lt;&gt;"",COUNTA($B$8:B325),"")</f>
        <v/>
      </c>
      <c r="B325" s="8"/>
      <c r="C325" s="23"/>
      <c r="D325" s="11"/>
      <c r="E325" s="11"/>
      <c r="F325" s="11"/>
      <c r="G325" s="9"/>
      <c r="H325" s="10"/>
      <c r="I325" s="34" t="str">
        <f t="shared" si="4"/>
        <v/>
      </c>
    </row>
    <row r="326" spans="1:9" ht="14.25" x14ac:dyDescent="0.25">
      <c r="A326" s="22" t="str">
        <f>IF(B326&lt;&gt;"",COUNTA($B$8:B326),"")</f>
        <v/>
      </c>
      <c r="B326" s="8"/>
      <c r="C326" s="23"/>
      <c r="D326" s="11"/>
      <c r="E326" s="11"/>
      <c r="F326" s="11"/>
      <c r="G326" s="9"/>
      <c r="H326" s="10"/>
      <c r="I326" s="34" t="str">
        <f t="shared" si="4"/>
        <v/>
      </c>
    </row>
    <row r="327" spans="1:9" ht="14.25" x14ac:dyDescent="0.25">
      <c r="A327" s="22" t="str">
        <f>IF(B327&lt;&gt;"",COUNTA($B$8:B327),"")</f>
        <v/>
      </c>
      <c r="B327" s="8"/>
      <c r="C327" s="23"/>
      <c r="D327" s="11"/>
      <c r="E327" s="11"/>
      <c r="F327" s="11"/>
      <c r="G327" s="9"/>
      <c r="H327" s="10"/>
      <c r="I327" s="34" t="str">
        <f t="shared" si="4"/>
        <v/>
      </c>
    </row>
    <row r="328" spans="1:9" ht="14.25" x14ac:dyDescent="0.25">
      <c r="A328" s="22" t="str">
        <f>IF(B328&lt;&gt;"",COUNTA($B$8:B328),"")</f>
        <v/>
      </c>
      <c r="B328" s="8"/>
      <c r="C328" s="23"/>
      <c r="D328" s="11"/>
      <c r="E328" s="11"/>
      <c r="F328" s="11"/>
      <c r="G328" s="9"/>
      <c r="H328" s="10"/>
      <c r="I328" s="34" t="str">
        <f t="shared" si="4"/>
        <v/>
      </c>
    </row>
    <row r="329" spans="1:9" ht="14.25" x14ac:dyDescent="0.25">
      <c r="A329" s="22" t="str">
        <f>IF(B329&lt;&gt;"",COUNTA($B$8:B329),"")</f>
        <v/>
      </c>
      <c r="B329" s="8"/>
      <c r="C329" s="23"/>
      <c r="D329" s="11"/>
      <c r="E329" s="11"/>
      <c r="F329" s="11"/>
      <c r="G329" s="9"/>
      <c r="H329" s="10"/>
      <c r="I329" s="34" t="str">
        <f t="shared" ref="I329:I392" si="5">IF(G329=0,"",H329/G329*100)</f>
        <v/>
      </c>
    </row>
    <row r="330" spans="1:9" ht="14.25" x14ac:dyDescent="0.25">
      <c r="A330" s="22" t="str">
        <f>IF(B330&lt;&gt;"",COUNTA($B$8:B330),"")</f>
        <v/>
      </c>
      <c r="B330" s="8"/>
      <c r="C330" s="23"/>
      <c r="D330" s="11"/>
      <c r="E330" s="11"/>
      <c r="F330" s="11"/>
      <c r="G330" s="9"/>
      <c r="H330" s="10"/>
      <c r="I330" s="34" t="str">
        <f t="shared" si="5"/>
        <v/>
      </c>
    </row>
    <row r="331" spans="1:9" ht="14.25" x14ac:dyDescent="0.25">
      <c r="A331" s="22" t="str">
        <f>IF(B331&lt;&gt;"",COUNTA($B$8:B331),"")</f>
        <v/>
      </c>
      <c r="B331" s="8"/>
      <c r="C331" s="23"/>
      <c r="D331" s="11"/>
      <c r="E331" s="11"/>
      <c r="F331" s="11"/>
      <c r="G331" s="9"/>
      <c r="H331" s="10"/>
      <c r="I331" s="34" t="str">
        <f t="shared" si="5"/>
        <v/>
      </c>
    </row>
    <row r="332" spans="1:9" ht="14.25" x14ac:dyDescent="0.25">
      <c r="A332" s="22" t="str">
        <f>IF(B332&lt;&gt;"",COUNTA($B$8:B332),"")</f>
        <v/>
      </c>
      <c r="B332" s="8"/>
      <c r="C332" s="23"/>
      <c r="D332" s="11"/>
      <c r="E332" s="11"/>
      <c r="F332" s="11"/>
      <c r="G332" s="9"/>
      <c r="H332" s="10"/>
      <c r="I332" s="34" t="str">
        <f t="shared" si="5"/>
        <v/>
      </c>
    </row>
    <row r="333" spans="1:9" ht="14.25" x14ac:dyDescent="0.25">
      <c r="A333" s="22" t="str">
        <f>IF(B333&lt;&gt;"",COUNTA($B$8:B333),"")</f>
        <v/>
      </c>
      <c r="B333" s="8"/>
      <c r="C333" s="23"/>
      <c r="D333" s="11"/>
      <c r="E333" s="11"/>
      <c r="F333" s="11"/>
      <c r="G333" s="9"/>
      <c r="H333" s="10"/>
      <c r="I333" s="34" t="str">
        <f t="shared" si="5"/>
        <v/>
      </c>
    </row>
    <row r="334" spans="1:9" ht="14.25" x14ac:dyDescent="0.25">
      <c r="A334" s="22" t="str">
        <f>IF(B334&lt;&gt;"",COUNTA($B$8:B334),"")</f>
        <v/>
      </c>
      <c r="B334" s="8"/>
      <c r="C334" s="23"/>
      <c r="D334" s="11"/>
      <c r="E334" s="11"/>
      <c r="F334" s="11"/>
      <c r="G334" s="9"/>
      <c r="H334" s="10"/>
      <c r="I334" s="34" t="str">
        <f t="shared" si="5"/>
        <v/>
      </c>
    </row>
    <row r="335" spans="1:9" ht="14.25" x14ac:dyDescent="0.25">
      <c r="A335" s="22" t="str">
        <f>IF(B335&lt;&gt;"",COUNTA($B$8:B335),"")</f>
        <v/>
      </c>
      <c r="B335" s="8"/>
      <c r="C335" s="23"/>
      <c r="D335" s="11"/>
      <c r="E335" s="11"/>
      <c r="F335" s="11"/>
      <c r="G335" s="9"/>
      <c r="H335" s="10"/>
      <c r="I335" s="34" t="str">
        <f t="shared" si="5"/>
        <v/>
      </c>
    </row>
    <row r="336" spans="1:9" ht="14.25" x14ac:dyDescent="0.25">
      <c r="A336" s="22" t="str">
        <f>IF(B336&lt;&gt;"",COUNTA($B$8:B336),"")</f>
        <v/>
      </c>
      <c r="B336" s="8"/>
      <c r="C336" s="23"/>
      <c r="D336" s="11"/>
      <c r="E336" s="11"/>
      <c r="F336" s="11"/>
      <c r="G336" s="9"/>
      <c r="H336" s="10"/>
      <c r="I336" s="34" t="str">
        <f t="shared" si="5"/>
        <v/>
      </c>
    </row>
    <row r="337" spans="1:9" ht="14.25" x14ac:dyDescent="0.25">
      <c r="A337" s="22" t="str">
        <f>IF(B337&lt;&gt;"",COUNTA($B$8:B337),"")</f>
        <v/>
      </c>
      <c r="B337" s="8"/>
      <c r="C337" s="23"/>
      <c r="D337" s="11"/>
      <c r="E337" s="11"/>
      <c r="F337" s="11"/>
      <c r="G337" s="9"/>
      <c r="H337" s="10"/>
      <c r="I337" s="34" t="str">
        <f t="shared" si="5"/>
        <v/>
      </c>
    </row>
    <row r="338" spans="1:9" ht="14.25" x14ac:dyDescent="0.25">
      <c r="A338" s="22" t="str">
        <f>IF(B338&lt;&gt;"",COUNTA($B$8:B338),"")</f>
        <v/>
      </c>
      <c r="B338" s="8"/>
      <c r="C338" s="23"/>
      <c r="D338" s="11"/>
      <c r="E338" s="11"/>
      <c r="F338" s="11"/>
      <c r="G338" s="9"/>
      <c r="H338" s="10"/>
      <c r="I338" s="34" t="str">
        <f t="shared" si="5"/>
        <v/>
      </c>
    </row>
    <row r="339" spans="1:9" ht="14.25" x14ac:dyDescent="0.25">
      <c r="A339" s="22" t="str">
        <f>IF(B339&lt;&gt;"",COUNTA($B$8:B339),"")</f>
        <v/>
      </c>
      <c r="B339" s="8"/>
      <c r="C339" s="23"/>
      <c r="D339" s="11"/>
      <c r="E339" s="11"/>
      <c r="F339" s="11"/>
      <c r="G339" s="9"/>
      <c r="H339" s="10"/>
      <c r="I339" s="34" t="str">
        <f t="shared" si="5"/>
        <v/>
      </c>
    </row>
    <row r="340" spans="1:9" ht="14.25" x14ac:dyDescent="0.25">
      <c r="A340" s="22" t="str">
        <f>IF(B340&lt;&gt;"",COUNTA($B$8:B340),"")</f>
        <v/>
      </c>
      <c r="B340" s="8"/>
      <c r="C340" s="23"/>
      <c r="D340" s="11"/>
      <c r="E340" s="11"/>
      <c r="F340" s="11"/>
      <c r="G340" s="9"/>
      <c r="H340" s="10"/>
      <c r="I340" s="34" t="str">
        <f t="shared" si="5"/>
        <v/>
      </c>
    </row>
    <row r="341" spans="1:9" ht="14.25" x14ac:dyDescent="0.25">
      <c r="A341" s="22" t="str">
        <f>IF(B341&lt;&gt;"",COUNTA($B$8:B341),"")</f>
        <v/>
      </c>
      <c r="B341" s="8"/>
      <c r="C341" s="23"/>
      <c r="D341" s="11"/>
      <c r="E341" s="11"/>
      <c r="F341" s="11"/>
      <c r="G341" s="9"/>
      <c r="H341" s="10"/>
      <c r="I341" s="34" t="str">
        <f t="shared" si="5"/>
        <v/>
      </c>
    </row>
    <row r="342" spans="1:9" ht="14.25" x14ac:dyDescent="0.25">
      <c r="A342" s="22" t="str">
        <f>IF(B342&lt;&gt;"",COUNTA($B$8:B342),"")</f>
        <v/>
      </c>
      <c r="B342" s="8"/>
      <c r="C342" s="23"/>
      <c r="D342" s="11"/>
      <c r="E342" s="11"/>
      <c r="F342" s="11"/>
      <c r="G342" s="9"/>
      <c r="H342" s="10"/>
      <c r="I342" s="34" t="str">
        <f t="shared" si="5"/>
        <v/>
      </c>
    </row>
    <row r="343" spans="1:9" ht="14.25" x14ac:dyDescent="0.25">
      <c r="A343" s="22" t="str">
        <f>IF(B343&lt;&gt;"",COUNTA($B$8:B343),"")</f>
        <v/>
      </c>
      <c r="B343" s="8"/>
      <c r="C343" s="23"/>
      <c r="D343" s="11"/>
      <c r="E343" s="11"/>
      <c r="F343" s="11"/>
      <c r="G343" s="9"/>
      <c r="H343" s="10"/>
      <c r="I343" s="34" t="str">
        <f t="shared" si="5"/>
        <v/>
      </c>
    </row>
    <row r="344" spans="1:9" ht="14.25" x14ac:dyDescent="0.25">
      <c r="A344" s="22" t="str">
        <f>IF(B344&lt;&gt;"",COUNTA($B$8:B344),"")</f>
        <v/>
      </c>
      <c r="B344" s="8"/>
      <c r="C344" s="23"/>
      <c r="D344" s="11"/>
      <c r="E344" s="11"/>
      <c r="F344" s="11"/>
      <c r="G344" s="9"/>
      <c r="H344" s="10"/>
      <c r="I344" s="34" t="str">
        <f t="shared" si="5"/>
        <v/>
      </c>
    </row>
    <row r="345" spans="1:9" ht="14.25" x14ac:dyDescent="0.25">
      <c r="A345" s="22" t="str">
        <f>IF(B345&lt;&gt;"",COUNTA($B$8:B345),"")</f>
        <v/>
      </c>
      <c r="B345" s="8"/>
      <c r="C345" s="23"/>
      <c r="D345" s="11"/>
      <c r="E345" s="11"/>
      <c r="F345" s="11"/>
      <c r="G345" s="9"/>
      <c r="H345" s="10"/>
      <c r="I345" s="34" t="str">
        <f t="shared" si="5"/>
        <v/>
      </c>
    </row>
    <row r="346" spans="1:9" ht="14.25" x14ac:dyDescent="0.25">
      <c r="A346" s="22" t="str">
        <f>IF(B346&lt;&gt;"",COUNTA($B$8:B346),"")</f>
        <v/>
      </c>
      <c r="B346" s="8"/>
      <c r="C346" s="23"/>
      <c r="D346" s="11"/>
      <c r="E346" s="11"/>
      <c r="F346" s="11"/>
      <c r="G346" s="9"/>
      <c r="H346" s="10"/>
      <c r="I346" s="34" t="str">
        <f t="shared" si="5"/>
        <v/>
      </c>
    </row>
    <row r="347" spans="1:9" ht="14.25" x14ac:dyDescent="0.25">
      <c r="A347" s="22" t="str">
        <f>IF(B347&lt;&gt;"",COUNTA($B$8:B347),"")</f>
        <v/>
      </c>
      <c r="B347" s="8"/>
      <c r="C347" s="23"/>
      <c r="D347" s="11"/>
      <c r="E347" s="11"/>
      <c r="F347" s="11"/>
      <c r="G347" s="9"/>
      <c r="H347" s="10"/>
      <c r="I347" s="34" t="str">
        <f t="shared" si="5"/>
        <v/>
      </c>
    </row>
    <row r="348" spans="1:9" ht="14.25" x14ac:dyDescent="0.25">
      <c r="A348" s="22" t="str">
        <f>IF(B348&lt;&gt;"",COUNTA($B$8:B348),"")</f>
        <v/>
      </c>
      <c r="B348" s="8"/>
      <c r="C348" s="23"/>
      <c r="D348" s="11"/>
      <c r="E348" s="11"/>
      <c r="F348" s="11"/>
      <c r="G348" s="9"/>
      <c r="H348" s="10"/>
      <c r="I348" s="34" t="str">
        <f t="shared" si="5"/>
        <v/>
      </c>
    </row>
    <row r="349" spans="1:9" ht="14.25" x14ac:dyDescent="0.25">
      <c r="A349" s="22" t="str">
        <f>IF(B349&lt;&gt;"",COUNTA($B$8:B349),"")</f>
        <v/>
      </c>
      <c r="B349" s="8"/>
      <c r="C349" s="23"/>
      <c r="D349" s="11"/>
      <c r="E349" s="11"/>
      <c r="F349" s="11"/>
      <c r="G349" s="9"/>
      <c r="H349" s="10"/>
      <c r="I349" s="34" t="str">
        <f t="shared" si="5"/>
        <v/>
      </c>
    </row>
    <row r="350" spans="1:9" ht="14.25" x14ac:dyDescent="0.25">
      <c r="A350" s="22" t="str">
        <f>IF(B350&lt;&gt;"",COUNTA($B$8:B350),"")</f>
        <v/>
      </c>
      <c r="B350" s="8"/>
      <c r="C350" s="23"/>
      <c r="D350" s="11"/>
      <c r="E350" s="11"/>
      <c r="F350" s="11"/>
      <c r="G350" s="9"/>
      <c r="H350" s="10"/>
      <c r="I350" s="34" t="str">
        <f t="shared" si="5"/>
        <v/>
      </c>
    </row>
    <row r="351" spans="1:9" ht="14.25" x14ac:dyDescent="0.25">
      <c r="A351" s="22" t="str">
        <f>IF(B351&lt;&gt;"",COUNTA($B$8:B351),"")</f>
        <v/>
      </c>
      <c r="B351" s="8"/>
      <c r="C351" s="23"/>
      <c r="D351" s="11"/>
      <c r="E351" s="11"/>
      <c r="F351" s="11"/>
      <c r="G351" s="9"/>
      <c r="H351" s="10"/>
      <c r="I351" s="34" t="str">
        <f t="shared" si="5"/>
        <v/>
      </c>
    </row>
    <row r="352" spans="1:9" ht="14.25" x14ac:dyDescent="0.25">
      <c r="A352" s="22" t="str">
        <f>IF(B352&lt;&gt;"",COUNTA($B$8:B352),"")</f>
        <v/>
      </c>
      <c r="B352" s="8"/>
      <c r="C352" s="23"/>
      <c r="D352" s="11"/>
      <c r="E352" s="11"/>
      <c r="F352" s="11"/>
      <c r="G352" s="9"/>
      <c r="H352" s="10"/>
      <c r="I352" s="34" t="str">
        <f t="shared" si="5"/>
        <v/>
      </c>
    </row>
    <row r="353" spans="1:9" ht="14.25" x14ac:dyDescent="0.25">
      <c r="A353" s="22" t="str">
        <f>IF(B353&lt;&gt;"",COUNTA($B$8:B353),"")</f>
        <v/>
      </c>
      <c r="B353" s="8"/>
      <c r="C353" s="23"/>
      <c r="D353" s="11"/>
      <c r="E353" s="11"/>
      <c r="F353" s="11"/>
      <c r="G353" s="9"/>
      <c r="H353" s="10"/>
      <c r="I353" s="34" t="str">
        <f t="shared" si="5"/>
        <v/>
      </c>
    </row>
    <row r="354" spans="1:9" ht="14.25" x14ac:dyDescent="0.25">
      <c r="A354" s="22" t="str">
        <f>IF(B354&lt;&gt;"",COUNTA($B$8:B354),"")</f>
        <v/>
      </c>
      <c r="B354" s="8"/>
      <c r="C354" s="23"/>
      <c r="D354" s="11"/>
      <c r="E354" s="11"/>
      <c r="F354" s="11"/>
      <c r="G354" s="9"/>
      <c r="H354" s="10"/>
      <c r="I354" s="34" t="str">
        <f t="shared" si="5"/>
        <v/>
      </c>
    </row>
    <row r="355" spans="1:9" ht="14.25" x14ac:dyDescent="0.25">
      <c r="A355" s="22" t="str">
        <f>IF(B355&lt;&gt;"",COUNTA($B$8:B355),"")</f>
        <v/>
      </c>
      <c r="B355" s="8"/>
      <c r="C355" s="23"/>
      <c r="D355" s="11"/>
      <c r="E355" s="11"/>
      <c r="F355" s="11"/>
      <c r="G355" s="9"/>
      <c r="H355" s="10"/>
      <c r="I355" s="34" t="str">
        <f t="shared" si="5"/>
        <v/>
      </c>
    </row>
    <row r="356" spans="1:9" ht="14.25" x14ac:dyDescent="0.25">
      <c r="A356" s="22" t="str">
        <f>IF(B356&lt;&gt;"",COUNTA($B$8:B356),"")</f>
        <v/>
      </c>
      <c r="B356" s="8"/>
      <c r="C356" s="23"/>
      <c r="D356" s="11"/>
      <c r="E356" s="11"/>
      <c r="F356" s="11"/>
      <c r="G356" s="9"/>
      <c r="H356" s="10"/>
      <c r="I356" s="34" t="str">
        <f t="shared" si="5"/>
        <v/>
      </c>
    </row>
    <row r="357" spans="1:9" ht="14.25" x14ac:dyDescent="0.25">
      <c r="A357" s="22" t="str">
        <f>IF(B357&lt;&gt;"",COUNTA($B$8:B357),"")</f>
        <v/>
      </c>
      <c r="B357" s="8"/>
      <c r="C357" s="23"/>
      <c r="D357" s="11"/>
      <c r="E357" s="11"/>
      <c r="F357" s="11"/>
      <c r="G357" s="9"/>
      <c r="H357" s="10"/>
      <c r="I357" s="34" t="str">
        <f t="shared" si="5"/>
        <v/>
      </c>
    </row>
    <row r="358" spans="1:9" ht="14.25" x14ac:dyDescent="0.25">
      <c r="A358" s="22" t="str">
        <f>IF(B358&lt;&gt;"",COUNTA($B$8:B358),"")</f>
        <v/>
      </c>
      <c r="B358" s="8"/>
      <c r="C358" s="23"/>
      <c r="D358" s="11"/>
      <c r="E358" s="11"/>
      <c r="F358" s="11"/>
      <c r="G358" s="9"/>
      <c r="H358" s="10"/>
      <c r="I358" s="34" t="str">
        <f t="shared" si="5"/>
        <v/>
      </c>
    </row>
    <row r="359" spans="1:9" ht="14.25" x14ac:dyDescent="0.25">
      <c r="A359" s="22" t="str">
        <f>IF(B359&lt;&gt;"",COUNTA($B$8:B359),"")</f>
        <v/>
      </c>
      <c r="B359" s="8"/>
      <c r="C359" s="23"/>
      <c r="D359" s="11"/>
      <c r="E359" s="11"/>
      <c r="F359" s="11"/>
      <c r="G359" s="9"/>
      <c r="H359" s="10"/>
      <c r="I359" s="34" t="str">
        <f t="shared" si="5"/>
        <v/>
      </c>
    </row>
    <row r="360" spans="1:9" ht="14.25" x14ac:dyDescent="0.25">
      <c r="A360" s="22" t="str">
        <f>IF(B360&lt;&gt;"",COUNTA($B$8:B360),"")</f>
        <v/>
      </c>
      <c r="B360" s="8"/>
      <c r="C360" s="23"/>
      <c r="D360" s="11"/>
      <c r="E360" s="11"/>
      <c r="F360" s="11"/>
      <c r="G360" s="9"/>
      <c r="H360" s="10"/>
      <c r="I360" s="34" t="str">
        <f t="shared" si="5"/>
        <v/>
      </c>
    </row>
    <row r="361" spans="1:9" ht="14.25" x14ac:dyDescent="0.25">
      <c r="A361" s="22" t="str">
        <f>IF(B361&lt;&gt;"",COUNTA($B$8:B361),"")</f>
        <v/>
      </c>
      <c r="B361" s="8"/>
      <c r="C361" s="23"/>
      <c r="D361" s="11"/>
      <c r="E361" s="11"/>
      <c r="F361" s="11"/>
      <c r="G361" s="9"/>
      <c r="H361" s="10"/>
      <c r="I361" s="34" t="str">
        <f t="shared" si="5"/>
        <v/>
      </c>
    </row>
    <row r="362" spans="1:9" ht="14.25" x14ac:dyDescent="0.25">
      <c r="A362" s="22" t="str">
        <f>IF(B362&lt;&gt;"",COUNTA($B$8:B362),"")</f>
        <v/>
      </c>
      <c r="B362" s="8"/>
      <c r="C362" s="23"/>
      <c r="D362" s="11"/>
      <c r="E362" s="11"/>
      <c r="F362" s="11"/>
      <c r="G362" s="9"/>
      <c r="H362" s="10"/>
      <c r="I362" s="34" t="str">
        <f t="shared" si="5"/>
        <v/>
      </c>
    </row>
    <row r="363" spans="1:9" ht="14.25" x14ac:dyDescent="0.25">
      <c r="A363" s="22" t="str">
        <f>IF(B363&lt;&gt;"",COUNTA($B$8:B363),"")</f>
        <v/>
      </c>
      <c r="B363" s="8"/>
      <c r="C363" s="23"/>
      <c r="D363" s="11"/>
      <c r="E363" s="11"/>
      <c r="F363" s="11"/>
      <c r="G363" s="9"/>
      <c r="H363" s="10"/>
      <c r="I363" s="34" t="str">
        <f t="shared" si="5"/>
        <v/>
      </c>
    </row>
    <row r="364" spans="1:9" ht="14.25" x14ac:dyDescent="0.25">
      <c r="A364" s="22" t="str">
        <f>IF(B364&lt;&gt;"",COUNTA($B$8:B364),"")</f>
        <v/>
      </c>
      <c r="B364" s="8"/>
      <c r="C364" s="23"/>
      <c r="D364" s="11"/>
      <c r="E364" s="11"/>
      <c r="F364" s="11"/>
      <c r="G364" s="9"/>
      <c r="H364" s="10"/>
      <c r="I364" s="34" t="str">
        <f t="shared" si="5"/>
        <v/>
      </c>
    </row>
    <row r="365" spans="1:9" ht="14.25" x14ac:dyDescent="0.25">
      <c r="A365" s="22" t="str">
        <f>IF(B365&lt;&gt;"",COUNTA($B$8:B365),"")</f>
        <v/>
      </c>
      <c r="B365" s="8"/>
      <c r="C365" s="23"/>
      <c r="D365" s="11"/>
      <c r="E365" s="11"/>
      <c r="F365" s="11"/>
      <c r="G365" s="9"/>
      <c r="H365" s="10"/>
      <c r="I365" s="34" t="str">
        <f t="shared" si="5"/>
        <v/>
      </c>
    </row>
    <row r="366" spans="1:9" ht="14.25" x14ac:dyDescent="0.25">
      <c r="A366" s="22" t="str">
        <f>IF(B366&lt;&gt;"",COUNTA($B$8:B366),"")</f>
        <v/>
      </c>
      <c r="B366" s="8"/>
      <c r="C366" s="23"/>
      <c r="D366" s="11"/>
      <c r="E366" s="11"/>
      <c r="F366" s="11"/>
      <c r="G366" s="9"/>
      <c r="H366" s="10"/>
      <c r="I366" s="34" t="str">
        <f t="shared" si="5"/>
        <v/>
      </c>
    </row>
    <row r="367" spans="1:9" ht="14.25" x14ac:dyDescent="0.25">
      <c r="A367" s="22" t="str">
        <f>IF(B367&lt;&gt;"",COUNTA($B$8:B367),"")</f>
        <v/>
      </c>
      <c r="B367" s="8"/>
      <c r="C367" s="23"/>
      <c r="D367" s="11"/>
      <c r="E367" s="11"/>
      <c r="F367" s="11"/>
      <c r="G367" s="9"/>
      <c r="H367" s="10"/>
      <c r="I367" s="34" t="str">
        <f t="shared" si="5"/>
        <v/>
      </c>
    </row>
    <row r="368" spans="1:9" ht="14.25" x14ac:dyDescent="0.25">
      <c r="A368" s="22" t="str">
        <f>IF(B368&lt;&gt;"",COUNTA($B$8:B368),"")</f>
        <v/>
      </c>
      <c r="B368" s="8"/>
      <c r="C368" s="23"/>
      <c r="D368" s="11"/>
      <c r="E368" s="11"/>
      <c r="F368" s="11"/>
      <c r="G368" s="9"/>
      <c r="H368" s="10"/>
      <c r="I368" s="34" t="str">
        <f t="shared" si="5"/>
        <v/>
      </c>
    </row>
    <row r="369" spans="1:9" ht="14.25" x14ac:dyDescent="0.25">
      <c r="A369" s="22" t="str">
        <f>IF(B369&lt;&gt;"",COUNTA($B$8:B369),"")</f>
        <v/>
      </c>
      <c r="B369" s="8"/>
      <c r="C369" s="23"/>
      <c r="D369" s="11"/>
      <c r="E369" s="11"/>
      <c r="F369" s="11"/>
      <c r="G369" s="9"/>
      <c r="H369" s="10"/>
      <c r="I369" s="34" t="str">
        <f t="shared" si="5"/>
        <v/>
      </c>
    </row>
    <row r="370" spans="1:9" ht="14.25" x14ac:dyDescent="0.25">
      <c r="A370" s="22" t="str">
        <f>IF(B370&lt;&gt;"",COUNTA($B$8:B370),"")</f>
        <v/>
      </c>
      <c r="B370" s="8"/>
      <c r="C370" s="23"/>
      <c r="D370" s="11"/>
      <c r="E370" s="11"/>
      <c r="F370" s="11"/>
      <c r="G370" s="9"/>
      <c r="H370" s="10"/>
      <c r="I370" s="34" t="str">
        <f t="shared" si="5"/>
        <v/>
      </c>
    </row>
    <row r="371" spans="1:9" ht="14.25" x14ac:dyDescent="0.25">
      <c r="A371" s="22" t="str">
        <f>IF(B371&lt;&gt;"",COUNTA($B$8:B371),"")</f>
        <v/>
      </c>
      <c r="B371" s="8"/>
      <c r="C371" s="23"/>
      <c r="D371" s="11"/>
      <c r="E371" s="11"/>
      <c r="F371" s="11"/>
      <c r="G371" s="9"/>
      <c r="H371" s="10"/>
      <c r="I371" s="34" t="str">
        <f t="shared" si="5"/>
        <v/>
      </c>
    </row>
    <row r="372" spans="1:9" ht="14.25" x14ac:dyDescent="0.25">
      <c r="A372" s="22" t="str">
        <f>IF(B372&lt;&gt;"",COUNTA($B$8:B372),"")</f>
        <v/>
      </c>
      <c r="B372" s="8"/>
      <c r="C372" s="23"/>
      <c r="D372" s="11"/>
      <c r="E372" s="11"/>
      <c r="F372" s="11"/>
      <c r="G372" s="9"/>
      <c r="H372" s="10"/>
      <c r="I372" s="34" t="str">
        <f t="shared" si="5"/>
        <v/>
      </c>
    </row>
    <row r="373" spans="1:9" ht="14.25" x14ac:dyDescent="0.25">
      <c r="A373" s="22" t="str">
        <f>IF(B373&lt;&gt;"",COUNTA($B$8:B373),"")</f>
        <v/>
      </c>
      <c r="B373" s="8"/>
      <c r="C373" s="23"/>
      <c r="D373" s="11"/>
      <c r="E373" s="11"/>
      <c r="F373" s="11"/>
      <c r="G373" s="9"/>
      <c r="H373" s="10"/>
      <c r="I373" s="34" t="str">
        <f t="shared" si="5"/>
        <v/>
      </c>
    </row>
    <row r="374" spans="1:9" ht="14.25" x14ac:dyDescent="0.25">
      <c r="A374" s="22" t="str">
        <f>IF(B374&lt;&gt;"",COUNTA($B$8:B374),"")</f>
        <v/>
      </c>
      <c r="B374" s="8"/>
      <c r="C374" s="23"/>
      <c r="D374" s="11"/>
      <c r="E374" s="11"/>
      <c r="F374" s="11"/>
      <c r="G374" s="9"/>
      <c r="H374" s="10"/>
      <c r="I374" s="34" t="str">
        <f t="shared" si="5"/>
        <v/>
      </c>
    </row>
    <row r="375" spans="1:9" ht="14.25" x14ac:dyDescent="0.25">
      <c r="A375" s="22" t="str">
        <f>IF(B375&lt;&gt;"",COUNTA($B$8:B375),"")</f>
        <v/>
      </c>
      <c r="B375" s="8"/>
      <c r="C375" s="23"/>
      <c r="D375" s="11"/>
      <c r="E375" s="11"/>
      <c r="F375" s="11"/>
      <c r="G375" s="9"/>
      <c r="H375" s="10"/>
      <c r="I375" s="34" t="str">
        <f t="shared" si="5"/>
        <v/>
      </c>
    </row>
    <row r="376" spans="1:9" ht="14.25" x14ac:dyDescent="0.25">
      <c r="A376" s="22" t="str">
        <f>IF(B376&lt;&gt;"",COUNTA($B$8:B376),"")</f>
        <v/>
      </c>
      <c r="B376" s="8"/>
      <c r="C376" s="23"/>
      <c r="D376" s="11"/>
      <c r="E376" s="11"/>
      <c r="F376" s="11"/>
      <c r="G376" s="9"/>
      <c r="H376" s="10"/>
      <c r="I376" s="34" t="str">
        <f t="shared" si="5"/>
        <v/>
      </c>
    </row>
    <row r="377" spans="1:9" ht="14.25" x14ac:dyDescent="0.25">
      <c r="A377" s="22" t="str">
        <f>IF(B377&lt;&gt;"",COUNTA($B$8:B377),"")</f>
        <v/>
      </c>
      <c r="B377" s="8"/>
      <c r="C377" s="23"/>
      <c r="D377" s="11"/>
      <c r="E377" s="11"/>
      <c r="F377" s="11"/>
      <c r="G377" s="9"/>
      <c r="H377" s="10"/>
      <c r="I377" s="34" t="str">
        <f t="shared" si="5"/>
        <v/>
      </c>
    </row>
    <row r="378" spans="1:9" ht="14.25" x14ac:dyDescent="0.25">
      <c r="A378" s="22" t="str">
        <f>IF(B378&lt;&gt;"",COUNTA($B$8:B378),"")</f>
        <v/>
      </c>
      <c r="B378" s="8"/>
      <c r="C378" s="23"/>
      <c r="D378" s="11"/>
      <c r="E378" s="11"/>
      <c r="F378" s="11"/>
      <c r="G378" s="9"/>
      <c r="H378" s="10"/>
      <c r="I378" s="34" t="str">
        <f t="shared" si="5"/>
        <v/>
      </c>
    </row>
    <row r="379" spans="1:9" ht="14.25" x14ac:dyDescent="0.25">
      <c r="A379" s="22" t="str">
        <f>IF(B379&lt;&gt;"",COUNTA($B$8:B379),"")</f>
        <v/>
      </c>
      <c r="B379" s="8"/>
      <c r="C379" s="23"/>
      <c r="D379" s="11"/>
      <c r="E379" s="11"/>
      <c r="F379" s="11"/>
      <c r="G379" s="9"/>
      <c r="H379" s="10"/>
      <c r="I379" s="34" t="str">
        <f t="shared" si="5"/>
        <v/>
      </c>
    </row>
    <row r="380" spans="1:9" ht="14.25" x14ac:dyDescent="0.25">
      <c r="A380" s="22" t="str">
        <f>IF(B380&lt;&gt;"",COUNTA($B$8:B380),"")</f>
        <v/>
      </c>
      <c r="B380" s="8"/>
      <c r="C380" s="23"/>
      <c r="D380" s="11"/>
      <c r="E380" s="11"/>
      <c r="F380" s="11"/>
      <c r="G380" s="9"/>
      <c r="H380" s="10"/>
      <c r="I380" s="34" t="str">
        <f t="shared" si="5"/>
        <v/>
      </c>
    </row>
    <row r="381" spans="1:9" ht="14.25" x14ac:dyDescent="0.25">
      <c r="A381" s="22" t="str">
        <f>IF(B381&lt;&gt;"",COUNTA($B$8:B381),"")</f>
        <v/>
      </c>
      <c r="B381" s="8"/>
      <c r="C381" s="23"/>
      <c r="D381" s="11"/>
      <c r="E381" s="11"/>
      <c r="F381" s="11"/>
      <c r="G381" s="9"/>
      <c r="H381" s="10"/>
      <c r="I381" s="34" t="str">
        <f t="shared" si="5"/>
        <v/>
      </c>
    </row>
    <row r="382" spans="1:9" ht="14.25" x14ac:dyDescent="0.25">
      <c r="A382" s="22" t="str">
        <f>IF(B382&lt;&gt;"",COUNTA($B$8:B382),"")</f>
        <v/>
      </c>
      <c r="B382" s="8"/>
      <c r="C382" s="23"/>
      <c r="D382" s="11"/>
      <c r="E382" s="11"/>
      <c r="F382" s="11"/>
      <c r="G382" s="9"/>
      <c r="H382" s="10"/>
      <c r="I382" s="34" t="str">
        <f t="shared" si="5"/>
        <v/>
      </c>
    </row>
    <row r="383" spans="1:9" ht="14.25" x14ac:dyDescent="0.25">
      <c r="A383" s="22" t="str">
        <f>IF(B383&lt;&gt;"",COUNTA($B$8:B383),"")</f>
        <v/>
      </c>
      <c r="B383" s="8"/>
      <c r="C383" s="23"/>
      <c r="D383" s="11"/>
      <c r="E383" s="11"/>
      <c r="F383" s="11"/>
      <c r="G383" s="9"/>
      <c r="H383" s="10"/>
      <c r="I383" s="34" t="str">
        <f t="shared" si="5"/>
        <v/>
      </c>
    </row>
    <row r="384" spans="1:9" ht="14.25" x14ac:dyDescent="0.25">
      <c r="A384" s="22" t="str">
        <f>IF(B384&lt;&gt;"",COUNTA($B$8:B384),"")</f>
        <v/>
      </c>
      <c r="B384" s="8"/>
      <c r="C384" s="23"/>
      <c r="D384" s="11"/>
      <c r="E384" s="11"/>
      <c r="F384" s="11"/>
      <c r="G384" s="9"/>
      <c r="H384" s="10"/>
      <c r="I384" s="34" t="str">
        <f t="shared" si="5"/>
        <v/>
      </c>
    </row>
    <row r="385" spans="1:9" ht="14.25" x14ac:dyDescent="0.25">
      <c r="A385" s="22" t="str">
        <f>IF(B385&lt;&gt;"",COUNTA($B$8:B385),"")</f>
        <v/>
      </c>
      <c r="B385" s="8"/>
      <c r="C385" s="23"/>
      <c r="D385" s="11"/>
      <c r="E385" s="11"/>
      <c r="F385" s="11"/>
      <c r="G385" s="9"/>
      <c r="H385" s="10"/>
      <c r="I385" s="34" t="str">
        <f t="shared" si="5"/>
        <v/>
      </c>
    </row>
    <row r="386" spans="1:9" ht="14.25" x14ac:dyDescent="0.25">
      <c r="A386" s="22" t="str">
        <f>IF(B386&lt;&gt;"",COUNTA($B$8:B386),"")</f>
        <v/>
      </c>
      <c r="B386" s="8"/>
      <c r="C386" s="23"/>
      <c r="D386" s="11"/>
      <c r="E386" s="11"/>
      <c r="F386" s="11"/>
      <c r="G386" s="9"/>
      <c r="H386" s="10"/>
      <c r="I386" s="34" t="str">
        <f t="shared" si="5"/>
        <v/>
      </c>
    </row>
    <row r="387" spans="1:9" ht="14.25" x14ac:dyDescent="0.25">
      <c r="A387" s="22" t="str">
        <f>IF(B387&lt;&gt;"",COUNTA($B$8:B387),"")</f>
        <v/>
      </c>
      <c r="B387" s="8"/>
      <c r="C387" s="23"/>
      <c r="D387" s="11"/>
      <c r="E387" s="11"/>
      <c r="F387" s="11"/>
      <c r="G387" s="9"/>
      <c r="H387" s="10"/>
      <c r="I387" s="34" t="str">
        <f t="shared" si="5"/>
        <v/>
      </c>
    </row>
    <row r="388" spans="1:9" ht="14.25" x14ac:dyDescent="0.25">
      <c r="A388" s="22" t="str">
        <f>IF(B388&lt;&gt;"",COUNTA($B$8:B388),"")</f>
        <v/>
      </c>
      <c r="B388" s="8"/>
      <c r="C388" s="23"/>
      <c r="D388" s="11"/>
      <c r="E388" s="11"/>
      <c r="F388" s="11"/>
      <c r="G388" s="9"/>
      <c r="H388" s="10"/>
      <c r="I388" s="34" t="str">
        <f t="shared" si="5"/>
        <v/>
      </c>
    </row>
    <row r="389" spans="1:9" ht="14.25" x14ac:dyDescent="0.25">
      <c r="A389" s="22" t="str">
        <f>IF(B389&lt;&gt;"",COUNTA($B$8:B389),"")</f>
        <v/>
      </c>
      <c r="B389" s="8"/>
      <c r="C389" s="23"/>
      <c r="D389" s="11"/>
      <c r="E389" s="11"/>
      <c r="F389" s="11"/>
      <c r="G389" s="9"/>
      <c r="H389" s="10"/>
      <c r="I389" s="34" t="str">
        <f t="shared" si="5"/>
        <v/>
      </c>
    </row>
    <row r="390" spans="1:9" ht="14.25" x14ac:dyDescent="0.25">
      <c r="A390" s="22" t="str">
        <f>IF(B390&lt;&gt;"",COUNTA($B$8:B390),"")</f>
        <v/>
      </c>
      <c r="B390" s="8"/>
      <c r="C390" s="23"/>
      <c r="D390" s="11"/>
      <c r="E390" s="11"/>
      <c r="F390" s="11"/>
      <c r="G390" s="9"/>
      <c r="H390" s="10"/>
      <c r="I390" s="34" t="str">
        <f t="shared" si="5"/>
        <v/>
      </c>
    </row>
    <row r="391" spans="1:9" ht="14.25" x14ac:dyDescent="0.25">
      <c r="A391" s="22" t="str">
        <f>IF(B391&lt;&gt;"",COUNTA($B$8:B391),"")</f>
        <v/>
      </c>
      <c r="B391" s="8"/>
      <c r="C391" s="23"/>
      <c r="D391" s="11"/>
      <c r="E391" s="11"/>
      <c r="F391" s="11"/>
      <c r="G391" s="9"/>
      <c r="H391" s="10"/>
      <c r="I391" s="34" t="str">
        <f t="shared" si="5"/>
        <v/>
      </c>
    </row>
    <row r="392" spans="1:9" ht="14.25" x14ac:dyDescent="0.25">
      <c r="A392" s="22" t="str">
        <f>IF(B392&lt;&gt;"",COUNTA($B$8:B392),"")</f>
        <v/>
      </c>
      <c r="B392" s="8"/>
      <c r="C392" s="23"/>
      <c r="D392" s="11"/>
      <c r="E392" s="11"/>
      <c r="F392" s="11"/>
      <c r="G392" s="9"/>
      <c r="H392" s="10"/>
      <c r="I392" s="34" t="str">
        <f t="shared" si="5"/>
        <v/>
      </c>
    </row>
    <row r="393" spans="1:9" ht="14.25" x14ac:dyDescent="0.25">
      <c r="A393" s="22" t="str">
        <f>IF(B393&lt;&gt;"",COUNTA($B$8:B393),"")</f>
        <v/>
      </c>
      <c r="B393" s="8"/>
      <c r="C393" s="23"/>
      <c r="D393" s="11"/>
      <c r="E393" s="11"/>
      <c r="F393" s="11"/>
      <c r="G393" s="9"/>
      <c r="H393" s="10"/>
      <c r="I393" s="34" t="str">
        <f t="shared" ref="I393:I456" si="6">IF(G393=0,"",H393/G393*100)</f>
        <v/>
      </c>
    </row>
    <row r="394" spans="1:9" ht="14.25" x14ac:dyDescent="0.25">
      <c r="A394" s="22" t="str">
        <f>IF(B394&lt;&gt;"",COUNTA($B$8:B394),"")</f>
        <v/>
      </c>
      <c r="B394" s="8"/>
      <c r="C394" s="23"/>
      <c r="D394" s="11"/>
      <c r="E394" s="11"/>
      <c r="F394" s="11"/>
      <c r="G394" s="9"/>
      <c r="H394" s="10"/>
      <c r="I394" s="34" t="str">
        <f t="shared" si="6"/>
        <v/>
      </c>
    </row>
    <row r="395" spans="1:9" ht="14.25" x14ac:dyDescent="0.25">
      <c r="A395" s="22" t="str">
        <f>IF(B395&lt;&gt;"",COUNTA($B$8:B395),"")</f>
        <v/>
      </c>
      <c r="B395" s="8"/>
      <c r="C395" s="23"/>
      <c r="D395" s="11"/>
      <c r="E395" s="11"/>
      <c r="F395" s="11"/>
      <c r="G395" s="9"/>
      <c r="H395" s="10"/>
      <c r="I395" s="34" t="str">
        <f t="shared" si="6"/>
        <v/>
      </c>
    </row>
    <row r="396" spans="1:9" ht="14.25" x14ac:dyDescent="0.25">
      <c r="A396" s="22" t="str">
        <f>IF(B396&lt;&gt;"",COUNTA($B$8:B396),"")</f>
        <v/>
      </c>
      <c r="B396" s="8"/>
      <c r="C396" s="23"/>
      <c r="D396" s="11"/>
      <c r="E396" s="11"/>
      <c r="F396" s="11"/>
      <c r="G396" s="9"/>
      <c r="H396" s="10"/>
      <c r="I396" s="34" t="str">
        <f t="shared" si="6"/>
        <v/>
      </c>
    </row>
    <row r="397" spans="1:9" ht="14.25" x14ac:dyDescent="0.25">
      <c r="A397" s="22" t="str">
        <f>IF(B397&lt;&gt;"",COUNTA($B$8:B397),"")</f>
        <v/>
      </c>
      <c r="B397" s="8"/>
      <c r="C397" s="23"/>
      <c r="D397" s="11"/>
      <c r="E397" s="11"/>
      <c r="F397" s="11"/>
      <c r="G397" s="9"/>
      <c r="H397" s="10"/>
      <c r="I397" s="34" t="str">
        <f t="shared" si="6"/>
        <v/>
      </c>
    </row>
    <row r="398" spans="1:9" ht="14.25" x14ac:dyDescent="0.25">
      <c r="A398" s="22" t="str">
        <f>IF(B398&lt;&gt;"",COUNTA($B$8:B398),"")</f>
        <v/>
      </c>
      <c r="B398" s="8"/>
      <c r="C398" s="23"/>
      <c r="D398" s="11"/>
      <c r="E398" s="11"/>
      <c r="F398" s="11"/>
      <c r="G398" s="9"/>
      <c r="H398" s="10"/>
      <c r="I398" s="34" t="str">
        <f t="shared" si="6"/>
        <v/>
      </c>
    </row>
    <row r="399" spans="1:9" ht="14.25" x14ac:dyDescent="0.25">
      <c r="A399" s="22" t="str">
        <f>IF(B399&lt;&gt;"",COUNTA($B$8:B399),"")</f>
        <v/>
      </c>
      <c r="B399" s="8"/>
      <c r="C399" s="23"/>
      <c r="D399" s="11"/>
      <c r="E399" s="11"/>
      <c r="F399" s="11"/>
      <c r="G399" s="9"/>
      <c r="H399" s="10"/>
      <c r="I399" s="34" t="str">
        <f t="shared" si="6"/>
        <v/>
      </c>
    </row>
    <row r="400" spans="1:9" ht="14.25" x14ac:dyDescent="0.25">
      <c r="A400" s="22" t="str">
        <f>IF(B400&lt;&gt;"",COUNTA($B$8:B400),"")</f>
        <v/>
      </c>
      <c r="B400" s="8"/>
      <c r="C400" s="23"/>
      <c r="D400" s="11"/>
      <c r="E400" s="11"/>
      <c r="F400" s="11"/>
      <c r="G400" s="9"/>
      <c r="H400" s="10"/>
      <c r="I400" s="34" t="str">
        <f t="shared" si="6"/>
        <v/>
      </c>
    </row>
    <row r="401" spans="1:9" ht="14.25" x14ac:dyDescent="0.25">
      <c r="A401" s="22" t="str">
        <f>IF(B401&lt;&gt;"",COUNTA($B$8:B401),"")</f>
        <v/>
      </c>
      <c r="B401" s="8"/>
      <c r="C401" s="23"/>
      <c r="D401" s="11"/>
      <c r="E401" s="11"/>
      <c r="F401" s="11"/>
      <c r="G401" s="9"/>
      <c r="H401" s="10"/>
      <c r="I401" s="34" t="str">
        <f t="shared" si="6"/>
        <v/>
      </c>
    </row>
    <row r="402" spans="1:9" ht="14.25" x14ac:dyDescent="0.25">
      <c r="A402" s="22" t="str">
        <f>IF(B402&lt;&gt;"",COUNTA($B$8:B402),"")</f>
        <v/>
      </c>
      <c r="B402" s="8"/>
      <c r="C402" s="23"/>
      <c r="D402" s="11"/>
      <c r="E402" s="11"/>
      <c r="F402" s="11"/>
      <c r="G402" s="9"/>
      <c r="H402" s="10"/>
      <c r="I402" s="34" t="str">
        <f t="shared" si="6"/>
        <v/>
      </c>
    </row>
    <row r="403" spans="1:9" ht="14.25" x14ac:dyDescent="0.25">
      <c r="A403" s="22" t="str">
        <f>IF(B403&lt;&gt;"",COUNTA($B$8:B403),"")</f>
        <v/>
      </c>
      <c r="B403" s="8"/>
      <c r="C403" s="23"/>
      <c r="D403" s="11"/>
      <c r="E403" s="11"/>
      <c r="F403" s="11"/>
      <c r="G403" s="9"/>
      <c r="H403" s="10"/>
      <c r="I403" s="34" t="str">
        <f t="shared" si="6"/>
        <v/>
      </c>
    </row>
    <row r="404" spans="1:9" ht="14.25" x14ac:dyDescent="0.25">
      <c r="A404" s="22" t="str">
        <f>IF(B404&lt;&gt;"",COUNTA($B$8:B404),"")</f>
        <v/>
      </c>
      <c r="B404" s="8"/>
      <c r="C404" s="23"/>
      <c r="D404" s="11"/>
      <c r="E404" s="11"/>
      <c r="F404" s="11"/>
      <c r="G404" s="9"/>
      <c r="H404" s="10"/>
      <c r="I404" s="34" t="str">
        <f t="shared" si="6"/>
        <v/>
      </c>
    </row>
    <row r="405" spans="1:9" ht="14.25" x14ac:dyDescent="0.25">
      <c r="A405" s="22" t="str">
        <f>IF(B405&lt;&gt;"",COUNTA($B$8:B405),"")</f>
        <v/>
      </c>
      <c r="B405" s="8"/>
      <c r="C405" s="23"/>
      <c r="D405" s="11"/>
      <c r="E405" s="11"/>
      <c r="F405" s="11"/>
      <c r="G405" s="9"/>
      <c r="H405" s="10"/>
      <c r="I405" s="34" t="str">
        <f t="shared" si="6"/>
        <v/>
      </c>
    </row>
    <row r="406" spans="1:9" ht="14.25" x14ac:dyDescent="0.25">
      <c r="A406" s="22" t="str">
        <f>IF(B406&lt;&gt;"",COUNTA($B$8:B406),"")</f>
        <v/>
      </c>
      <c r="B406" s="8"/>
      <c r="C406" s="23"/>
      <c r="D406" s="11"/>
      <c r="E406" s="11"/>
      <c r="F406" s="11"/>
      <c r="G406" s="9"/>
      <c r="H406" s="10"/>
      <c r="I406" s="34" t="str">
        <f t="shared" si="6"/>
        <v/>
      </c>
    </row>
    <row r="407" spans="1:9" ht="14.25" x14ac:dyDescent="0.25">
      <c r="A407" s="22" t="str">
        <f>IF(B407&lt;&gt;"",COUNTA($B$8:B407),"")</f>
        <v/>
      </c>
      <c r="B407" s="8"/>
      <c r="C407" s="23"/>
      <c r="D407" s="11"/>
      <c r="E407" s="11"/>
      <c r="F407" s="11"/>
      <c r="G407" s="9"/>
      <c r="H407" s="10"/>
      <c r="I407" s="34" t="str">
        <f t="shared" si="6"/>
        <v/>
      </c>
    </row>
    <row r="408" spans="1:9" ht="14.25" x14ac:dyDescent="0.25">
      <c r="A408" s="22" t="str">
        <f>IF(B408&lt;&gt;"",COUNTA($B$8:B408),"")</f>
        <v/>
      </c>
      <c r="B408" s="8"/>
      <c r="C408" s="23"/>
      <c r="D408" s="11"/>
      <c r="E408" s="11"/>
      <c r="F408" s="11"/>
      <c r="G408" s="9"/>
      <c r="H408" s="10"/>
      <c r="I408" s="34" t="str">
        <f t="shared" si="6"/>
        <v/>
      </c>
    </row>
    <row r="409" spans="1:9" ht="14.25" x14ac:dyDescent="0.25">
      <c r="A409" s="22" t="str">
        <f>IF(B409&lt;&gt;"",COUNTA($B$8:B409),"")</f>
        <v/>
      </c>
      <c r="B409" s="8"/>
      <c r="C409" s="23"/>
      <c r="D409" s="11"/>
      <c r="E409" s="11"/>
      <c r="F409" s="11"/>
      <c r="G409" s="9"/>
      <c r="H409" s="10"/>
      <c r="I409" s="34" t="str">
        <f t="shared" si="6"/>
        <v/>
      </c>
    </row>
    <row r="410" spans="1:9" ht="14.25" x14ac:dyDescent="0.25">
      <c r="A410" s="22" t="str">
        <f>IF(B410&lt;&gt;"",COUNTA($B$8:B410),"")</f>
        <v/>
      </c>
      <c r="B410" s="8"/>
      <c r="C410" s="23"/>
      <c r="D410" s="11"/>
      <c r="E410" s="11"/>
      <c r="F410" s="11"/>
      <c r="G410" s="9"/>
      <c r="H410" s="10"/>
      <c r="I410" s="34" t="str">
        <f t="shared" si="6"/>
        <v/>
      </c>
    </row>
    <row r="411" spans="1:9" ht="14.25" x14ac:dyDescent="0.25">
      <c r="A411" s="22" t="str">
        <f>IF(B411&lt;&gt;"",COUNTA($B$8:B411),"")</f>
        <v/>
      </c>
      <c r="B411" s="8"/>
      <c r="C411" s="23"/>
      <c r="D411" s="11"/>
      <c r="E411" s="11"/>
      <c r="F411" s="11"/>
      <c r="G411" s="9"/>
      <c r="H411" s="10"/>
      <c r="I411" s="34" t="str">
        <f t="shared" si="6"/>
        <v/>
      </c>
    </row>
    <row r="412" spans="1:9" ht="14.25" x14ac:dyDescent="0.25">
      <c r="A412" s="22" t="str">
        <f>IF(B412&lt;&gt;"",COUNTA($B$8:B412),"")</f>
        <v/>
      </c>
      <c r="B412" s="8"/>
      <c r="C412" s="23"/>
      <c r="D412" s="11"/>
      <c r="E412" s="11"/>
      <c r="F412" s="11"/>
      <c r="G412" s="9"/>
      <c r="H412" s="10"/>
      <c r="I412" s="34" t="str">
        <f t="shared" si="6"/>
        <v/>
      </c>
    </row>
    <row r="413" spans="1:9" ht="14.25" x14ac:dyDescent="0.25">
      <c r="A413" s="22" t="str">
        <f>IF(B413&lt;&gt;"",COUNTA($B$8:B413),"")</f>
        <v/>
      </c>
      <c r="B413" s="8"/>
      <c r="C413" s="23"/>
      <c r="D413" s="11"/>
      <c r="E413" s="11"/>
      <c r="F413" s="11"/>
      <c r="G413" s="9"/>
      <c r="H413" s="10"/>
      <c r="I413" s="34" t="str">
        <f t="shared" si="6"/>
        <v/>
      </c>
    </row>
    <row r="414" spans="1:9" ht="14.25" x14ac:dyDescent="0.25">
      <c r="A414" s="22" t="str">
        <f>IF(B414&lt;&gt;"",COUNTA($B$8:B414),"")</f>
        <v/>
      </c>
      <c r="B414" s="8"/>
      <c r="C414" s="23"/>
      <c r="D414" s="11"/>
      <c r="E414" s="11"/>
      <c r="F414" s="11"/>
      <c r="G414" s="9"/>
      <c r="H414" s="10"/>
      <c r="I414" s="34" t="str">
        <f t="shared" si="6"/>
        <v/>
      </c>
    </row>
    <row r="415" spans="1:9" ht="14.25" x14ac:dyDescent="0.25">
      <c r="A415" s="22" t="str">
        <f>IF(B415&lt;&gt;"",COUNTA($B$8:B415),"")</f>
        <v/>
      </c>
      <c r="B415" s="8"/>
      <c r="C415" s="23"/>
      <c r="D415" s="11"/>
      <c r="E415" s="11"/>
      <c r="F415" s="11"/>
      <c r="G415" s="9"/>
      <c r="H415" s="10"/>
      <c r="I415" s="34" t="str">
        <f t="shared" si="6"/>
        <v/>
      </c>
    </row>
    <row r="416" spans="1:9" ht="14.25" x14ac:dyDescent="0.25">
      <c r="A416" s="22" t="str">
        <f>IF(B416&lt;&gt;"",COUNTA($B$8:B416),"")</f>
        <v/>
      </c>
      <c r="B416" s="8"/>
      <c r="C416" s="23"/>
      <c r="D416" s="11"/>
      <c r="E416" s="11"/>
      <c r="F416" s="11"/>
      <c r="G416" s="9"/>
      <c r="H416" s="10"/>
      <c r="I416" s="34" t="str">
        <f t="shared" si="6"/>
        <v/>
      </c>
    </row>
    <row r="417" spans="1:9" ht="14.25" x14ac:dyDescent="0.25">
      <c r="A417" s="22" t="str">
        <f>IF(B417&lt;&gt;"",COUNTA($B$8:B417),"")</f>
        <v/>
      </c>
      <c r="B417" s="8"/>
      <c r="C417" s="23"/>
      <c r="D417" s="11"/>
      <c r="E417" s="11"/>
      <c r="F417" s="11"/>
      <c r="G417" s="9"/>
      <c r="H417" s="10"/>
      <c r="I417" s="34" t="str">
        <f t="shared" si="6"/>
        <v/>
      </c>
    </row>
    <row r="418" spans="1:9" ht="14.25" x14ac:dyDescent="0.25">
      <c r="A418" s="22" t="str">
        <f>IF(B418&lt;&gt;"",COUNTA($B$8:B418),"")</f>
        <v/>
      </c>
      <c r="B418" s="8"/>
      <c r="C418" s="23"/>
      <c r="D418" s="11"/>
      <c r="E418" s="11"/>
      <c r="F418" s="11"/>
      <c r="G418" s="9"/>
      <c r="H418" s="10"/>
      <c r="I418" s="34" t="str">
        <f t="shared" si="6"/>
        <v/>
      </c>
    </row>
    <row r="419" spans="1:9" ht="14.25" x14ac:dyDescent="0.25">
      <c r="A419" s="22" t="str">
        <f>IF(B419&lt;&gt;"",COUNTA($B$8:B419),"")</f>
        <v/>
      </c>
      <c r="B419" s="8"/>
      <c r="C419" s="23"/>
      <c r="D419" s="11"/>
      <c r="E419" s="11"/>
      <c r="F419" s="11"/>
      <c r="G419" s="9"/>
      <c r="H419" s="10"/>
      <c r="I419" s="34" t="str">
        <f t="shared" si="6"/>
        <v/>
      </c>
    </row>
    <row r="420" spans="1:9" ht="14.25" x14ac:dyDescent="0.25">
      <c r="A420" s="22" t="str">
        <f>IF(B420&lt;&gt;"",COUNTA($B$8:B420),"")</f>
        <v/>
      </c>
      <c r="B420" s="8"/>
      <c r="C420" s="23"/>
      <c r="D420" s="11"/>
      <c r="E420" s="11"/>
      <c r="F420" s="11"/>
      <c r="G420" s="9"/>
      <c r="H420" s="10"/>
      <c r="I420" s="34" t="str">
        <f t="shared" si="6"/>
        <v/>
      </c>
    </row>
    <row r="421" spans="1:9" ht="14.25" x14ac:dyDescent="0.25">
      <c r="A421" s="22" t="str">
        <f>IF(B421&lt;&gt;"",COUNTA($B$8:B421),"")</f>
        <v/>
      </c>
      <c r="B421" s="8"/>
      <c r="C421" s="23"/>
      <c r="D421" s="11"/>
      <c r="E421" s="11"/>
      <c r="F421" s="11"/>
      <c r="G421" s="9"/>
      <c r="H421" s="10"/>
      <c r="I421" s="34" t="str">
        <f t="shared" si="6"/>
        <v/>
      </c>
    </row>
    <row r="422" spans="1:9" ht="14.25" x14ac:dyDescent="0.25">
      <c r="A422" s="22" t="str">
        <f>IF(B422&lt;&gt;"",COUNTA($B$8:B422),"")</f>
        <v/>
      </c>
      <c r="B422" s="8"/>
      <c r="C422" s="23"/>
      <c r="D422" s="11"/>
      <c r="E422" s="11"/>
      <c r="F422" s="11"/>
      <c r="G422" s="9"/>
      <c r="H422" s="10"/>
      <c r="I422" s="34" t="str">
        <f t="shared" si="6"/>
        <v/>
      </c>
    </row>
    <row r="423" spans="1:9" ht="14.25" x14ac:dyDescent="0.25">
      <c r="A423" s="22" t="str">
        <f>IF(B423&lt;&gt;"",COUNTA($B$8:B423),"")</f>
        <v/>
      </c>
      <c r="B423" s="8"/>
      <c r="C423" s="23"/>
      <c r="D423" s="11"/>
      <c r="E423" s="11"/>
      <c r="F423" s="11"/>
      <c r="G423" s="9"/>
      <c r="H423" s="10"/>
      <c r="I423" s="34" t="str">
        <f t="shared" si="6"/>
        <v/>
      </c>
    </row>
    <row r="424" spans="1:9" ht="14.25" x14ac:dyDescent="0.25">
      <c r="A424" s="22" t="str">
        <f>IF(B424&lt;&gt;"",COUNTA($B$8:B424),"")</f>
        <v/>
      </c>
      <c r="B424" s="8"/>
      <c r="C424" s="23"/>
      <c r="D424" s="11"/>
      <c r="E424" s="11"/>
      <c r="F424" s="11"/>
      <c r="G424" s="9"/>
      <c r="H424" s="10"/>
      <c r="I424" s="34" t="str">
        <f t="shared" si="6"/>
        <v/>
      </c>
    </row>
    <row r="425" spans="1:9" ht="14.25" x14ac:dyDescent="0.25">
      <c r="A425" s="22" t="str">
        <f>IF(B425&lt;&gt;"",COUNTA($B$8:B425),"")</f>
        <v/>
      </c>
      <c r="B425" s="8"/>
      <c r="C425" s="23"/>
      <c r="D425" s="11"/>
      <c r="E425" s="11"/>
      <c r="F425" s="11"/>
      <c r="G425" s="9"/>
      <c r="H425" s="10"/>
      <c r="I425" s="34" t="str">
        <f t="shared" si="6"/>
        <v/>
      </c>
    </row>
    <row r="426" spans="1:9" ht="14.25" x14ac:dyDescent="0.25">
      <c r="A426" s="22" t="str">
        <f>IF(B426&lt;&gt;"",COUNTA($B$8:B426),"")</f>
        <v/>
      </c>
      <c r="B426" s="8"/>
      <c r="C426" s="23"/>
      <c r="D426" s="11"/>
      <c r="E426" s="11"/>
      <c r="F426" s="11"/>
      <c r="G426" s="9"/>
      <c r="H426" s="10"/>
      <c r="I426" s="34" t="str">
        <f t="shared" si="6"/>
        <v/>
      </c>
    </row>
    <row r="427" spans="1:9" ht="14.25" x14ac:dyDescent="0.25">
      <c r="A427" s="22" t="str">
        <f>IF(B427&lt;&gt;"",COUNTA($B$8:B427),"")</f>
        <v/>
      </c>
      <c r="B427" s="8"/>
      <c r="C427" s="23"/>
      <c r="D427" s="11"/>
      <c r="E427" s="11"/>
      <c r="F427" s="11"/>
      <c r="G427" s="9"/>
      <c r="H427" s="10"/>
      <c r="I427" s="34" t="str">
        <f t="shared" si="6"/>
        <v/>
      </c>
    </row>
    <row r="428" spans="1:9" ht="14.25" x14ac:dyDescent="0.25">
      <c r="A428" s="22" t="str">
        <f>IF(B428&lt;&gt;"",COUNTA($B$8:B428),"")</f>
        <v/>
      </c>
      <c r="B428" s="8"/>
      <c r="C428" s="23"/>
      <c r="D428" s="11"/>
      <c r="E428" s="11"/>
      <c r="F428" s="11"/>
      <c r="G428" s="9"/>
      <c r="H428" s="10"/>
      <c r="I428" s="34" t="str">
        <f t="shared" si="6"/>
        <v/>
      </c>
    </row>
    <row r="429" spans="1:9" ht="14.25" x14ac:dyDescent="0.25">
      <c r="A429" s="22" t="str">
        <f>IF(B429&lt;&gt;"",COUNTA($B$8:B429),"")</f>
        <v/>
      </c>
      <c r="B429" s="8"/>
      <c r="C429" s="23"/>
      <c r="D429" s="11"/>
      <c r="E429" s="11"/>
      <c r="F429" s="11"/>
      <c r="G429" s="9"/>
      <c r="H429" s="10"/>
      <c r="I429" s="34" t="str">
        <f t="shared" si="6"/>
        <v/>
      </c>
    </row>
    <row r="430" spans="1:9" ht="14.25" x14ac:dyDescent="0.25">
      <c r="A430" s="22" t="str">
        <f>IF(B430&lt;&gt;"",COUNTA($B$8:B430),"")</f>
        <v/>
      </c>
      <c r="B430" s="8"/>
      <c r="C430" s="23"/>
      <c r="D430" s="11"/>
      <c r="E430" s="11"/>
      <c r="F430" s="11"/>
      <c r="G430" s="9"/>
      <c r="H430" s="10"/>
      <c r="I430" s="34" t="str">
        <f t="shared" si="6"/>
        <v/>
      </c>
    </row>
    <row r="431" spans="1:9" ht="14.25" x14ac:dyDescent="0.25">
      <c r="A431" s="22" t="str">
        <f>IF(B431&lt;&gt;"",COUNTA($B$8:B431),"")</f>
        <v/>
      </c>
      <c r="B431" s="8"/>
      <c r="C431" s="23"/>
      <c r="D431" s="11"/>
      <c r="E431" s="11"/>
      <c r="F431" s="11"/>
      <c r="G431" s="9"/>
      <c r="H431" s="10"/>
      <c r="I431" s="34" t="str">
        <f t="shared" si="6"/>
        <v/>
      </c>
    </row>
    <row r="432" spans="1:9" ht="14.25" x14ac:dyDescent="0.25">
      <c r="A432" s="22" t="str">
        <f>IF(B432&lt;&gt;"",COUNTA($B$8:B432),"")</f>
        <v/>
      </c>
      <c r="B432" s="8"/>
      <c r="C432" s="23"/>
      <c r="D432" s="11"/>
      <c r="E432" s="11"/>
      <c r="F432" s="11"/>
      <c r="G432" s="9"/>
      <c r="H432" s="10"/>
      <c r="I432" s="34" t="str">
        <f t="shared" si="6"/>
        <v/>
      </c>
    </row>
    <row r="433" spans="1:9" ht="14.25" x14ac:dyDescent="0.25">
      <c r="A433" s="22" t="str">
        <f>IF(B433&lt;&gt;"",COUNTA($B$8:B433),"")</f>
        <v/>
      </c>
      <c r="B433" s="8"/>
      <c r="C433" s="23"/>
      <c r="D433" s="11"/>
      <c r="E433" s="11"/>
      <c r="F433" s="11"/>
      <c r="G433" s="9"/>
      <c r="H433" s="10"/>
      <c r="I433" s="34" t="str">
        <f t="shared" si="6"/>
        <v/>
      </c>
    </row>
    <row r="434" spans="1:9" ht="14.25" x14ac:dyDescent="0.25">
      <c r="A434" s="22" t="str">
        <f>IF(B434&lt;&gt;"",COUNTA($B$8:B434),"")</f>
        <v/>
      </c>
      <c r="B434" s="8"/>
      <c r="C434" s="23"/>
      <c r="D434" s="11"/>
      <c r="E434" s="11"/>
      <c r="F434" s="11"/>
      <c r="G434" s="9"/>
      <c r="H434" s="10"/>
      <c r="I434" s="34" t="str">
        <f t="shared" si="6"/>
        <v/>
      </c>
    </row>
    <row r="435" spans="1:9" ht="14.25" x14ac:dyDescent="0.25">
      <c r="A435" s="22" t="str">
        <f>IF(B435&lt;&gt;"",COUNTA($B$8:B435),"")</f>
        <v/>
      </c>
      <c r="B435" s="8"/>
      <c r="C435" s="23"/>
      <c r="D435" s="11"/>
      <c r="E435" s="11"/>
      <c r="F435" s="11"/>
      <c r="G435" s="9"/>
      <c r="H435" s="10"/>
      <c r="I435" s="34" t="str">
        <f t="shared" si="6"/>
        <v/>
      </c>
    </row>
    <row r="436" spans="1:9" ht="14.25" x14ac:dyDescent="0.25">
      <c r="A436" s="22" t="str">
        <f>IF(B436&lt;&gt;"",COUNTA($B$8:B436),"")</f>
        <v/>
      </c>
      <c r="B436" s="8"/>
      <c r="C436" s="23"/>
      <c r="D436" s="11"/>
      <c r="E436" s="11"/>
      <c r="F436" s="11"/>
      <c r="G436" s="9"/>
      <c r="H436" s="10"/>
      <c r="I436" s="34" t="str">
        <f t="shared" si="6"/>
        <v/>
      </c>
    </row>
    <row r="437" spans="1:9" ht="14.25" x14ac:dyDescent="0.25">
      <c r="A437" s="22" t="str">
        <f>IF(B437&lt;&gt;"",COUNTA($B$8:B437),"")</f>
        <v/>
      </c>
      <c r="B437" s="8"/>
      <c r="C437" s="23"/>
      <c r="D437" s="11"/>
      <c r="E437" s="11"/>
      <c r="F437" s="11"/>
      <c r="G437" s="9"/>
      <c r="H437" s="10"/>
      <c r="I437" s="34" t="str">
        <f t="shared" si="6"/>
        <v/>
      </c>
    </row>
    <row r="438" spans="1:9" ht="14.25" x14ac:dyDescent="0.25">
      <c r="A438" s="22" t="str">
        <f>IF(B438&lt;&gt;"",COUNTA($B$8:B438),"")</f>
        <v/>
      </c>
      <c r="B438" s="8"/>
      <c r="C438" s="23"/>
      <c r="D438" s="11"/>
      <c r="E438" s="11"/>
      <c r="F438" s="11"/>
      <c r="G438" s="9"/>
      <c r="H438" s="10"/>
      <c r="I438" s="34" t="str">
        <f t="shared" si="6"/>
        <v/>
      </c>
    </row>
    <row r="439" spans="1:9" ht="14.25" x14ac:dyDescent="0.25">
      <c r="A439" s="22" t="str">
        <f>IF(B439&lt;&gt;"",COUNTA($B$8:B439),"")</f>
        <v/>
      </c>
      <c r="B439" s="8"/>
      <c r="C439" s="23"/>
      <c r="D439" s="11"/>
      <c r="E439" s="11"/>
      <c r="F439" s="11"/>
      <c r="G439" s="9"/>
      <c r="H439" s="10"/>
      <c r="I439" s="34" t="str">
        <f t="shared" si="6"/>
        <v/>
      </c>
    </row>
    <row r="440" spans="1:9" ht="14.25" x14ac:dyDescent="0.25">
      <c r="A440" s="22" t="str">
        <f>IF(B440&lt;&gt;"",COUNTA($B$8:B440),"")</f>
        <v/>
      </c>
      <c r="B440" s="8"/>
      <c r="C440" s="23"/>
      <c r="D440" s="11"/>
      <c r="E440" s="11"/>
      <c r="F440" s="11"/>
      <c r="G440" s="9"/>
      <c r="H440" s="10"/>
      <c r="I440" s="34" t="str">
        <f t="shared" si="6"/>
        <v/>
      </c>
    </row>
    <row r="441" spans="1:9" ht="14.25" x14ac:dyDescent="0.25">
      <c r="A441" s="22" t="str">
        <f>IF(B441&lt;&gt;"",COUNTA($B$8:B441),"")</f>
        <v/>
      </c>
      <c r="B441" s="8"/>
      <c r="C441" s="23"/>
      <c r="D441" s="11"/>
      <c r="E441" s="11"/>
      <c r="F441" s="11"/>
      <c r="G441" s="9"/>
      <c r="H441" s="10"/>
      <c r="I441" s="34" t="str">
        <f t="shared" si="6"/>
        <v/>
      </c>
    </row>
    <row r="442" spans="1:9" ht="14.25" x14ac:dyDescent="0.25">
      <c r="A442" s="22" t="str">
        <f>IF(B442&lt;&gt;"",COUNTA($B$8:B442),"")</f>
        <v/>
      </c>
      <c r="B442" s="8"/>
      <c r="C442" s="23"/>
      <c r="D442" s="11"/>
      <c r="E442" s="11"/>
      <c r="F442" s="11"/>
      <c r="G442" s="9"/>
      <c r="H442" s="10"/>
      <c r="I442" s="34" t="str">
        <f t="shared" si="6"/>
        <v/>
      </c>
    </row>
    <row r="443" spans="1:9" ht="14.25" x14ac:dyDescent="0.25">
      <c r="A443" s="22" t="str">
        <f>IF(B443&lt;&gt;"",COUNTA($B$8:B443),"")</f>
        <v/>
      </c>
      <c r="B443" s="8"/>
      <c r="C443" s="23"/>
      <c r="D443" s="11"/>
      <c r="E443" s="11"/>
      <c r="F443" s="11"/>
      <c r="G443" s="9"/>
      <c r="H443" s="10"/>
      <c r="I443" s="34" t="str">
        <f t="shared" si="6"/>
        <v/>
      </c>
    </row>
    <row r="444" spans="1:9" ht="14.25" x14ac:dyDescent="0.25">
      <c r="A444" s="22" t="str">
        <f>IF(B444&lt;&gt;"",COUNTA($B$8:B444),"")</f>
        <v/>
      </c>
      <c r="B444" s="8"/>
      <c r="C444" s="23"/>
      <c r="D444" s="11"/>
      <c r="E444" s="11"/>
      <c r="F444" s="11"/>
      <c r="G444" s="9"/>
      <c r="H444" s="10"/>
      <c r="I444" s="34" t="str">
        <f t="shared" si="6"/>
        <v/>
      </c>
    </row>
    <row r="445" spans="1:9" ht="14.25" x14ac:dyDescent="0.25">
      <c r="A445" s="22" t="str">
        <f>IF(B445&lt;&gt;"",COUNTA($B$8:B445),"")</f>
        <v/>
      </c>
      <c r="B445" s="8"/>
      <c r="C445" s="23"/>
      <c r="D445" s="11"/>
      <c r="E445" s="11"/>
      <c r="F445" s="11"/>
      <c r="G445" s="9"/>
      <c r="H445" s="10"/>
      <c r="I445" s="34" t="str">
        <f t="shared" si="6"/>
        <v/>
      </c>
    </row>
    <row r="446" spans="1:9" ht="14.25" x14ac:dyDescent="0.25">
      <c r="A446" s="22" t="str">
        <f>IF(B446&lt;&gt;"",COUNTA($B$8:B446),"")</f>
        <v/>
      </c>
      <c r="B446" s="8"/>
      <c r="C446" s="23"/>
      <c r="D446" s="11"/>
      <c r="E446" s="11"/>
      <c r="F446" s="11"/>
      <c r="G446" s="9"/>
      <c r="H446" s="10"/>
      <c r="I446" s="34" t="str">
        <f t="shared" si="6"/>
        <v/>
      </c>
    </row>
    <row r="447" spans="1:9" ht="14.25" x14ac:dyDescent="0.25">
      <c r="A447" s="22" t="str">
        <f>IF(B447&lt;&gt;"",COUNTA($B$8:B447),"")</f>
        <v/>
      </c>
      <c r="B447" s="8"/>
      <c r="C447" s="23"/>
      <c r="D447" s="11"/>
      <c r="E447" s="11"/>
      <c r="F447" s="11"/>
      <c r="G447" s="9"/>
      <c r="H447" s="10"/>
      <c r="I447" s="34" t="str">
        <f t="shared" si="6"/>
        <v/>
      </c>
    </row>
    <row r="448" spans="1:9" ht="14.25" x14ac:dyDescent="0.25">
      <c r="A448" s="22" t="str">
        <f>IF(B448&lt;&gt;"",COUNTA($B$8:B448),"")</f>
        <v/>
      </c>
      <c r="B448" s="8"/>
      <c r="C448" s="23"/>
      <c r="D448" s="11"/>
      <c r="E448" s="11"/>
      <c r="F448" s="11"/>
      <c r="G448" s="9"/>
      <c r="H448" s="10"/>
      <c r="I448" s="34" t="str">
        <f t="shared" si="6"/>
        <v/>
      </c>
    </row>
    <row r="449" spans="1:9" ht="14.25" x14ac:dyDescent="0.25">
      <c r="A449" s="22" t="str">
        <f>IF(B449&lt;&gt;"",COUNTA($B$8:B449),"")</f>
        <v/>
      </c>
      <c r="B449" s="8"/>
      <c r="C449" s="23"/>
      <c r="D449" s="11"/>
      <c r="E449" s="11"/>
      <c r="F449" s="11"/>
      <c r="G449" s="9"/>
      <c r="H449" s="10"/>
      <c r="I449" s="34" t="str">
        <f t="shared" si="6"/>
        <v/>
      </c>
    </row>
    <row r="450" spans="1:9" ht="14.25" x14ac:dyDescent="0.25">
      <c r="A450" s="22" t="str">
        <f>IF(B450&lt;&gt;"",COUNTA($B$8:B450),"")</f>
        <v/>
      </c>
      <c r="B450" s="8"/>
      <c r="C450" s="23"/>
      <c r="D450" s="11"/>
      <c r="E450" s="11"/>
      <c r="F450" s="11"/>
      <c r="G450" s="9"/>
      <c r="H450" s="10"/>
      <c r="I450" s="34" t="str">
        <f t="shared" si="6"/>
        <v/>
      </c>
    </row>
    <row r="451" spans="1:9" ht="14.25" x14ac:dyDescent="0.25">
      <c r="A451" s="22" t="str">
        <f>IF(B451&lt;&gt;"",COUNTA($B$8:B451),"")</f>
        <v/>
      </c>
      <c r="B451" s="8"/>
      <c r="C451" s="23"/>
      <c r="D451" s="11"/>
      <c r="E451" s="11"/>
      <c r="F451" s="11"/>
      <c r="G451" s="9"/>
      <c r="H451" s="10"/>
      <c r="I451" s="34" t="str">
        <f t="shared" si="6"/>
        <v/>
      </c>
    </row>
    <row r="452" spans="1:9" ht="14.25" x14ac:dyDescent="0.25">
      <c r="A452" s="22" t="str">
        <f>IF(B452&lt;&gt;"",COUNTA($B$8:B452),"")</f>
        <v/>
      </c>
      <c r="B452" s="8"/>
      <c r="C452" s="23"/>
      <c r="D452" s="11"/>
      <c r="E452" s="11"/>
      <c r="F452" s="11"/>
      <c r="G452" s="9"/>
      <c r="H452" s="10"/>
      <c r="I452" s="34" t="str">
        <f t="shared" si="6"/>
        <v/>
      </c>
    </row>
    <row r="453" spans="1:9" ht="14.25" x14ac:dyDescent="0.25">
      <c r="A453" s="22" t="str">
        <f>IF(B453&lt;&gt;"",COUNTA($B$8:B453),"")</f>
        <v/>
      </c>
      <c r="B453" s="8"/>
      <c r="C453" s="23"/>
      <c r="D453" s="11"/>
      <c r="E453" s="11"/>
      <c r="F453" s="11"/>
      <c r="G453" s="9"/>
      <c r="H453" s="10"/>
      <c r="I453" s="34" t="str">
        <f t="shared" si="6"/>
        <v/>
      </c>
    </row>
    <row r="454" spans="1:9" ht="14.25" x14ac:dyDescent="0.25">
      <c r="A454" s="22" t="str">
        <f>IF(B454&lt;&gt;"",COUNTA($B$8:B454),"")</f>
        <v/>
      </c>
      <c r="B454" s="8"/>
      <c r="C454" s="23"/>
      <c r="D454" s="11"/>
      <c r="E454" s="11"/>
      <c r="F454" s="11"/>
      <c r="G454" s="9"/>
      <c r="H454" s="10"/>
      <c r="I454" s="34" t="str">
        <f t="shared" si="6"/>
        <v/>
      </c>
    </row>
    <row r="455" spans="1:9" ht="14.25" x14ac:dyDescent="0.25">
      <c r="A455" s="22" t="str">
        <f>IF(B455&lt;&gt;"",COUNTA($B$8:B455),"")</f>
        <v/>
      </c>
      <c r="B455" s="8"/>
      <c r="C455" s="23"/>
      <c r="D455" s="11"/>
      <c r="E455" s="11"/>
      <c r="F455" s="11"/>
      <c r="G455" s="9"/>
      <c r="H455" s="10"/>
      <c r="I455" s="34" t="str">
        <f t="shared" si="6"/>
        <v/>
      </c>
    </row>
    <row r="456" spans="1:9" ht="14.25" x14ac:dyDescent="0.25">
      <c r="A456" s="22" t="str">
        <f>IF(B456&lt;&gt;"",COUNTA($B$8:B456),"")</f>
        <v/>
      </c>
      <c r="B456" s="8"/>
      <c r="C456" s="23"/>
      <c r="D456" s="11"/>
      <c r="E456" s="11"/>
      <c r="F456" s="11"/>
      <c r="G456" s="9"/>
      <c r="H456" s="10"/>
      <c r="I456" s="34" t="str">
        <f t="shared" si="6"/>
        <v/>
      </c>
    </row>
    <row r="457" spans="1:9" ht="14.25" x14ac:dyDescent="0.25">
      <c r="A457" s="22" t="str">
        <f>IF(B457&lt;&gt;"",COUNTA($B$8:B457),"")</f>
        <v/>
      </c>
      <c r="B457" s="8"/>
      <c r="C457" s="23"/>
      <c r="D457" s="11"/>
      <c r="E457" s="11"/>
      <c r="F457" s="11"/>
      <c r="G457" s="9"/>
      <c r="H457" s="10"/>
      <c r="I457" s="34" t="str">
        <f t="shared" ref="I457:I520" si="7">IF(G457=0,"",H457/G457*100)</f>
        <v/>
      </c>
    </row>
    <row r="458" spans="1:9" ht="14.25" x14ac:dyDescent="0.25">
      <c r="A458" s="22" t="str">
        <f>IF(B458&lt;&gt;"",COUNTA($B$8:B458),"")</f>
        <v/>
      </c>
      <c r="B458" s="8"/>
      <c r="C458" s="23"/>
      <c r="D458" s="11"/>
      <c r="E458" s="11"/>
      <c r="F458" s="11"/>
      <c r="G458" s="9"/>
      <c r="H458" s="10"/>
      <c r="I458" s="34" t="str">
        <f t="shared" si="7"/>
        <v/>
      </c>
    </row>
    <row r="459" spans="1:9" ht="14.25" x14ac:dyDescent="0.25">
      <c r="A459" s="22" t="str">
        <f>IF(B459&lt;&gt;"",COUNTA($B$8:B459),"")</f>
        <v/>
      </c>
      <c r="B459" s="8"/>
      <c r="C459" s="23"/>
      <c r="D459" s="11"/>
      <c r="E459" s="11"/>
      <c r="F459" s="11"/>
      <c r="G459" s="9"/>
      <c r="H459" s="10"/>
      <c r="I459" s="34" t="str">
        <f t="shared" si="7"/>
        <v/>
      </c>
    </row>
    <row r="460" spans="1:9" ht="14.25" x14ac:dyDescent="0.25">
      <c r="A460" s="22" t="str">
        <f>IF(B460&lt;&gt;"",COUNTA($B$8:B460),"")</f>
        <v/>
      </c>
      <c r="B460" s="8"/>
      <c r="C460" s="23"/>
      <c r="D460" s="11"/>
      <c r="E460" s="11"/>
      <c r="F460" s="11"/>
      <c r="G460" s="9"/>
      <c r="H460" s="10"/>
      <c r="I460" s="34" t="str">
        <f t="shared" si="7"/>
        <v/>
      </c>
    </row>
    <row r="461" spans="1:9" ht="14.25" x14ac:dyDescent="0.25">
      <c r="A461" s="22" t="str">
        <f>IF(B461&lt;&gt;"",COUNTA($B$8:B461),"")</f>
        <v/>
      </c>
      <c r="B461" s="8"/>
      <c r="C461" s="23"/>
      <c r="D461" s="11"/>
      <c r="E461" s="11"/>
      <c r="F461" s="11"/>
      <c r="G461" s="9"/>
      <c r="H461" s="10"/>
      <c r="I461" s="34" t="str">
        <f t="shared" si="7"/>
        <v/>
      </c>
    </row>
    <row r="462" spans="1:9" ht="14.25" x14ac:dyDescent="0.25">
      <c r="A462" s="22" t="str">
        <f>IF(B462&lt;&gt;"",COUNTA($B$8:B462),"")</f>
        <v/>
      </c>
      <c r="B462" s="8"/>
      <c r="C462" s="23"/>
      <c r="D462" s="11"/>
      <c r="E462" s="11"/>
      <c r="F462" s="11"/>
      <c r="G462" s="9"/>
      <c r="H462" s="10"/>
      <c r="I462" s="34" t="str">
        <f t="shared" si="7"/>
        <v/>
      </c>
    </row>
    <row r="463" spans="1:9" ht="14.25" x14ac:dyDescent="0.25">
      <c r="A463" s="22" t="str">
        <f>IF(B463&lt;&gt;"",COUNTA($B$8:B463),"")</f>
        <v/>
      </c>
      <c r="B463" s="8"/>
      <c r="C463" s="23"/>
      <c r="D463" s="11"/>
      <c r="E463" s="11"/>
      <c r="F463" s="11"/>
      <c r="G463" s="9"/>
      <c r="H463" s="10"/>
      <c r="I463" s="34" t="str">
        <f t="shared" si="7"/>
        <v/>
      </c>
    </row>
    <row r="464" spans="1:9" ht="14.25" x14ac:dyDescent="0.25">
      <c r="A464" s="22" t="str">
        <f>IF(B464&lt;&gt;"",COUNTA($B$8:B464),"")</f>
        <v/>
      </c>
      <c r="B464" s="8"/>
      <c r="C464" s="23"/>
      <c r="D464" s="11"/>
      <c r="E464" s="11"/>
      <c r="F464" s="11"/>
      <c r="G464" s="9"/>
      <c r="H464" s="10"/>
      <c r="I464" s="34" t="str">
        <f t="shared" si="7"/>
        <v/>
      </c>
    </row>
    <row r="465" spans="1:9" ht="14.25" x14ac:dyDescent="0.25">
      <c r="A465" s="22" t="str">
        <f>IF(B465&lt;&gt;"",COUNTA($B$8:B465),"")</f>
        <v/>
      </c>
      <c r="B465" s="8"/>
      <c r="C465" s="23"/>
      <c r="D465" s="11"/>
      <c r="E465" s="11"/>
      <c r="F465" s="11"/>
      <c r="G465" s="9"/>
      <c r="H465" s="10"/>
      <c r="I465" s="34" t="str">
        <f t="shared" si="7"/>
        <v/>
      </c>
    </row>
    <row r="466" spans="1:9" ht="14.25" x14ac:dyDescent="0.25">
      <c r="A466" s="22" t="str">
        <f>IF(B466&lt;&gt;"",COUNTA($B$8:B466),"")</f>
        <v/>
      </c>
      <c r="B466" s="8"/>
      <c r="C466" s="23"/>
      <c r="D466" s="11"/>
      <c r="E466" s="11"/>
      <c r="F466" s="11"/>
      <c r="G466" s="9"/>
      <c r="H466" s="10"/>
      <c r="I466" s="34" t="str">
        <f t="shared" si="7"/>
        <v/>
      </c>
    </row>
    <row r="467" spans="1:9" ht="14.25" x14ac:dyDescent="0.25">
      <c r="A467" s="22" t="str">
        <f>IF(B467&lt;&gt;"",COUNTA($B$8:B467),"")</f>
        <v/>
      </c>
      <c r="B467" s="8"/>
      <c r="C467" s="23"/>
      <c r="D467" s="11"/>
      <c r="E467" s="11"/>
      <c r="F467" s="11"/>
      <c r="G467" s="9"/>
      <c r="H467" s="10"/>
      <c r="I467" s="34" t="str">
        <f t="shared" si="7"/>
        <v/>
      </c>
    </row>
    <row r="468" spans="1:9" ht="14.25" x14ac:dyDescent="0.25">
      <c r="A468" s="22" t="str">
        <f>IF(B468&lt;&gt;"",COUNTA($B$8:B468),"")</f>
        <v/>
      </c>
      <c r="B468" s="8"/>
      <c r="C468" s="23"/>
      <c r="D468" s="11"/>
      <c r="E468" s="11"/>
      <c r="F468" s="11"/>
      <c r="G468" s="9"/>
      <c r="H468" s="10"/>
      <c r="I468" s="34" t="str">
        <f t="shared" si="7"/>
        <v/>
      </c>
    </row>
    <row r="469" spans="1:9" ht="14.25" x14ac:dyDescent="0.25">
      <c r="A469" s="22" t="str">
        <f>IF(B469&lt;&gt;"",COUNTA($B$8:B469),"")</f>
        <v/>
      </c>
      <c r="B469" s="8"/>
      <c r="C469" s="23"/>
      <c r="D469" s="11"/>
      <c r="E469" s="11"/>
      <c r="F469" s="11"/>
      <c r="G469" s="9"/>
      <c r="H469" s="10"/>
      <c r="I469" s="34" t="str">
        <f t="shared" si="7"/>
        <v/>
      </c>
    </row>
    <row r="470" spans="1:9" ht="14.25" x14ac:dyDescent="0.25">
      <c r="A470" s="22" t="str">
        <f>IF(B470&lt;&gt;"",COUNTA($B$8:B470),"")</f>
        <v/>
      </c>
      <c r="B470" s="8"/>
      <c r="C470" s="23"/>
      <c r="D470" s="11"/>
      <c r="E470" s="11"/>
      <c r="F470" s="11"/>
      <c r="G470" s="9"/>
      <c r="H470" s="10"/>
      <c r="I470" s="34" t="str">
        <f t="shared" si="7"/>
        <v/>
      </c>
    </row>
    <row r="471" spans="1:9" ht="14.25" x14ac:dyDescent="0.25">
      <c r="A471" s="22" t="str">
        <f>IF(B471&lt;&gt;"",COUNTA($B$8:B471),"")</f>
        <v/>
      </c>
      <c r="B471" s="8"/>
      <c r="C471" s="23"/>
      <c r="D471" s="11"/>
      <c r="E471" s="11"/>
      <c r="F471" s="11"/>
      <c r="G471" s="9"/>
      <c r="H471" s="10"/>
      <c r="I471" s="34" t="str">
        <f t="shared" si="7"/>
        <v/>
      </c>
    </row>
    <row r="472" spans="1:9" ht="14.25" x14ac:dyDescent="0.25">
      <c r="A472" s="22" t="str">
        <f>IF(B472&lt;&gt;"",COUNTA($B$8:B472),"")</f>
        <v/>
      </c>
      <c r="B472" s="8"/>
      <c r="C472" s="23"/>
      <c r="D472" s="11"/>
      <c r="E472" s="11"/>
      <c r="F472" s="11"/>
      <c r="G472" s="9"/>
      <c r="H472" s="10"/>
      <c r="I472" s="34" t="str">
        <f t="shared" si="7"/>
        <v/>
      </c>
    </row>
    <row r="473" spans="1:9" ht="14.25" x14ac:dyDescent="0.25">
      <c r="A473" s="22" t="str">
        <f>IF(B473&lt;&gt;"",COUNTA($B$8:B473),"")</f>
        <v/>
      </c>
      <c r="B473" s="8"/>
      <c r="C473" s="23"/>
      <c r="D473" s="11"/>
      <c r="E473" s="11"/>
      <c r="F473" s="11"/>
      <c r="G473" s="9"/>
      <c r="H473" s="10"/>
      <c r="I473" s="34" t="str">
        <f t="shared" si="7"/>
        <v/>
      </c>
    </row>
    <row r="474" spans="1:9" ht="14.25" x14ac:dyDescent="0.25">
      <c r="A474" s="22" t="str">
        <f>IF(B474&lt;&gt;"",COUNTA($B$8:B474),"")</f>
        <v/>
      </c>
      <c r="B474" s="8"/>
      <c r="C474" s="23"/>
      <c r="D474" s="11"/>
      <c r="E474" s="11"/>
      <c r="F474" s="11"/>
      <c r="G474" s="9"/>
      <c r="H474" s="10"/>
      <c r="I474" s="34" t="str">
        <f t="shared" si="7"/>
        <v/>
      </c>
    </row>
    <row r="475" spans="1:9" ht="14.25" x14ac:dyDescent="0.25">
      <c r="A475" s="22" t="str">
        <f>IF(B475&lt;&gt;"",COUNTA($B$8:B475),"")</f>
        <v/>
      </c>
      <c r="B475" s="8"/>
      <c r="C475" s="23"/>
      <c r="D475" s="11"/>
      <c r="E475" s="11"/>
      <c r="F475" s="11"/>
      <c r="G475" s="9"/>
      <c r="H475" s="10"/>
      <c r="I475" s="34" t="str">
        <f t="shared" si="7"/>
        <v/>
      </c>
    </row>
    <row r="476" spans="1:9" ht="14.25" x14ac:dyDescent="0.25">
      <c r="A476" s="22" t="str">
        <f>IF(B476&lt;&gt;"",COUNTA($B$8:B476),"")</f>
        <v/>
      </c>
      <c r="B476" s="8"/>
      <c r="C476" s="23"/>
      <c r="D476" s="11"/>
      <c r="E476" s="11"/>
      <c r="F476" s="11"/>
      <c r="G476" s="9"/>
      <c r="H476" s="10"/>
      <c r="I476" s="34" t="str">
        <f t="shared" si="7"/>
        <v/>
      </c>
    </row>
    <row r="477" spans="1:9" ht="14.25" x14ac:dyDescent="0.25">
      <c r="A477" s="22" t="str">
        <f>IF(B477&lt;&gt;"",COUNTA($B$8:B477),"")</f>
        <v/>
      </c>
      <c r="B477" s="8"/>
      <c r="C477" s="23"/>
      <c r="D477" s="11"/>
      <c r="E477" s="11"/>
      <c r="F477" s="11"/>
      <c r="G477" s="9"/>
      <c r="H477" s="10"/>
      <c r="I477" s="34" t="str">
        <f t="shared" si="7"/>
        <v/>
      </c>
    </row>
    <row r="478" spans="1:9" ht="14.25" x14ac:dyDescent="0.25">
      <c r="A478" s="22" t="str">
        <f>IF(B478&lt;&gt;"",COUNTA($B$8:B478),"")</f>
        <v/>
      </c>
      <c r="B478" s="8"/>
      <c r="C478" s="23"/>
      <c r="D478" s="11"/>
      <c r="E478" s="11"/>
      <c r="F478" s="11"/>
      <c r="G478" s="9"/>
      <c r="H478" s="10"/>
      <c r="I478" s="34" t="str">
        <f t="shared" si="7"/>
        <v/>
      </c>
    </row>
    <row r="479" spans="1:9" ht="14.25" x14ac:dyDescent="0.25">
      <c r="A479" s="22" t="str">
        <f>IF(B479&lt;&gt;"",COUNTA($B$8:B479),"")</f>
        <v/>
      </c>
      <c r="B479" s="8"/>
      <c r="C479" s="23"/>
      <c r="D479" s="11"/>
      <c r="E479" s="11"/>
      <c r="F479" s="11"/>
      <c r="G479" s="9"/>
      <c r="H479" s="10"/>
      <c r="I479" s="34" t="str">
        <f t="shared" si="7"/>
        <v/>
      </c>
    </row>
    <row r="480" spans="1:9" ht="14.25" x14ac:dyDescent="0.25">
      <c r="A480" s="22" t="str">
        <f>IF(B480&lt;&gt;"",COUNTA($B$8:B480),"")</f>
        <v/>
      </c>
      <c r="B480" s="8"/>
      <c r="C480" s="23"/>
      <c r="D480" s="11"/>
      <c r="E480" s="11"/>
      <c r="F480" s="11"/>
      <c r="G480" s="9"/>
      <c r="H480" s="10"/>
      <c r="I480" s="34" t="str">
        <f t="shared" si="7"/>
        <v/>
      </c>
    </row>
    <row r="481" spans="1:9" ht="14.25" x14ac:dyDescent="0.25">
      <c r="A481" s="22" t="str">
        <f>IF(B481&lt;&gt;"",COUNTA($B$8:B481),"")</f>
        <v/>
      </c>
      <c r="B481" s="8"/>
      <c r="C481" s="23"/>
      <c r="D481" s="11"/>
      <c r="E481" s="11"/>
      <c r="F481" s="11"/>
      <c r="G481" s="9"/>
      <c r="H481" s="10"/>
      <c r="I481" s="34" t="str">
        <f t="shared" si="7"/>
        <v/>
      </c>
    </row>
    <row r="482" spans="1:9" ht="14.25" x14ac:dyDescent="0.25">
      <c r="A482" s="22" t="str">
        <f>IF(B482&lt;&gt;"",COUNTA($B$8:B482),"")</f>
        <v/>
      </c>
      <c r="B482" s="8"/>
      <c r="C482" s="23"/>
      <c r="D482" s="11"/>
      <c r="E482" s="11"/>
      <c r="F482" s="11"/>
      <c r="G482" s="9"/>
      <c r="H482" s="10"/>
      <c r="I482" s="34" t="str">
        <f t="shared" si="7"/>
        <v/>
      </c>
    </row>
    <row r="483" spans="1:9" ht="14.25" x14ac:dyDescent="0.25">
      <c r="A483" s="22" t="str">
        <f>IF(B483&lt;&gt;"",COUNTA($B$8:B483),"")</f>
        <v/>
      </c>
      <c r="B483" s="8"/>
      <c r="C483" s="23"/>
      <c r="D483" s="11"/>
      <c r="E483" s="11"/>
      <c r="F483" s="11"/>
      <c r="G483" s="9"/>
      <c r="H483" s="10"/>
      <c r="I483" s="34" t="str">
        <f t="shared" si="7"/>
        <v/>
      </c>
    </row>
    <row r="484" spans="1:9" ht="14.25" x14ac:dyDescent="0.25">
      <c r="A484" s="22" t="str">
        <f>IF(B484&lt;&gt;"",COUNTA($B$8:B484),"")</f>
        <v/>
      </c>
      <c r="B484" s="8"/>
      <c r="C484" s="23"/>
      <c r="D484" s="11"/>
      <c r="E484" s="11"/>
      <c r="F484" s="11"/>
      <c r="G484" s="9"/>
      <c r="H484" s="10"/>
      <c r="I484" s="34" t="str">
        <f t="shared" si="7"/>
        <v/>
      </c>
    </row>
    <row r="485" spans="1:9" ht="14.25" x14ac:dyDescent="0.25">
      <c r="A485" s="22" t="str">
        <f>IF(B485&lt;&gt;"",COUNTA($B$8:B485),"")</f>
        <v/>
      </c>
      <c r="B485" s="8"/>
      <c r="C485" s="23"/>
      <c r="D485" s="11"/>
      <c r="E485" s="11"/>
      <c r="F485" s="11"/>
      <c r="G485" s="9"/>
      <c r="H485" s="10"/>
      <c r="I485" s="34" t="str">
        <f t="shared" si="7"/>
        <v/>
      </c>
    </row>
    <row r="486" spans="1:9" ht="14.25" x14ac:dyDescent="0.25">
      <c r="A486" s="22" t="str">
        <f>IF(B486&lt;&gt;"",COUNTA($B$8:B486),"")</f>
        <v/>
      </c>
      <c r="B486" s="8"/>
      <c r="C486" s="23"/>
      <c r="D486" s="11"/>
      <c r="E486" s="11"/>
      <c r="F486" s="11"/>
      <c r="G486" s="9"/>
      <c r="H486" s="10"/>
      <c r="I486" s="34" t="str">
        <f t="shared" si="7"/>
        <v/>
      </c>
    </row>
    <row r="487" spans="1:9" ht="14.25" x14ac:dyDescent="0.25">
      <c r="A487" s="22" t="str">
        <f>IF(B487&lt;&gt;"",COUNTA($B$8:B487),"")</f>
        <v/>
      </c>
      <c r="B487" s="8"/>
      <c r="C487" s="23"/>
      <c r="D487" s="11"/>
      <c r="E487" s="11"/>
      <c r="F487" s="11"/>
      <c r="G487" s="9"/>
      <c r="H487" s="10"/>
      <c r="I487" s="34" t="str">
        <f t="shared" si="7"/>
        <v/>
      </c>
    </row>
    <row r="488" spans="1:9" ht="14.25" x14ac:dyDescent="0.25">
      <c r="A488" s="22" t="str">
        <f>IF(B488&lt;&gt;"",COUNTA($B$8:B488),"")</f>
        <v/>
      </c>
      <c r="B488" s="8"/>
      <c r="C488" s="23"/>
      <c r="D488" s="11"/>
      <c r="E488" s="11"/>
      <c r="F488" s="11"/>
      <c r="G488" s="9"/>
      <c r="H488" s="10"/>
      <c r="I488" s="34" t="str">
        <f t="shared" si="7"/>
        <v/>
      </c>
    </row>
    <row r="489" spans="1:9" ht="14.25" x14ac:dyDescent="0.25">
      <c r="A489" s="22" t="str">
        <f>IF(B489&lt;&gt;"",COUNTA($B$8:B489),"")</f>
        <v/>
      </c>
      <c r="B489" s="8"/>
      <c r="C489" s="23"/>
      <c r="D489" s="11"/>
      <c r="E489" s="11"/>
      <c r="F489" s="11"/>
      <c r="G489" s="9"/>
      <c r="H489" s="10"/>
      <c r="I489" s="34" t="str">
        <f t="shared" si="7"/>
        <v/>
      </c>
    </row>
    <row r="490" spans="1:9" ht="14.25" x14ac:dyDescent="0.25">
      <c r="A490" s="22" t="str">
        <f>IF(B490&lt;&gt;"",COUNTA($B$8:B490),"")</f>
        <v/>
      </c>
      <c r="B490" s="8"/>
      <c r="C490" s="23"/>
      <c r="D490" s="11"/>
      <c r="E490" s="11"/>
      <c r="F490" s="11"/>
      <c r="G490" s="9"/>
      <c r="H490" s="10"/>
      <c r="I490" s="34" t="str">
        <f t="shared" si="7"/>
        <v/>
      </c>
    </row>
    <row r="491" spans="1:9" ht="14.25" x14ac:dyDescent="0.25">
      <c r="A491" s="22" t="str">
        <f>IF(B491&lt;&gt;"",COUNTA($B$8:B491),"")</f>
        <v/>
      </c>
      <c r="B491" s="8"/>
      <c r="C491" s="23"/>
      <c r="D491" s="11"/>
      <c r="E491" s="11"/>
      <c r="F491" s="11"/>
      <c r="G491" s="9"/>
      <c r="H491" s="10"/>
      <c r="I491" s="34" t="str">
        <f t="shared" si="7"/>
        <v/>
      </c>
    </row>
    <row r="492" spans="1:9" ht="14.25" x14ac:dyDescent="0.25">
      <c r="A492" s="22" t="str">
        <f>IF(B492&lt;&gt;"",COUNTA($B$8:B492),"")</f>
        <v/>
      </c>
      <c r="B492" s="8"/>
      <c r="C492" s="23"/>
      <c r="D492" s="11"/>
      <c r="E492" s="11"/>
      <c r="F492" s="11"/>
      <c r="G492" s="9"/>
      <c r="H492" s="10"/>
      <c r="I492" s="34" t="str">
        <f t="shared" si="7"/>
        <v/>
      </c>
    </row>
    <row r="493" spans="1:9" ht="14.25" x14ac:dyDescent="0.25">
      <c r="A493" s="22" t="str">
        <f>IF(B493&lt;&gt;"",COUNTA($B$8:B493),"")</f>
        <v/>
      </c>
      <c r="B493" s="8"/>
      <c r="C493" s="23"/>
      <c r="D493" s="11"/>
      <c r="E493" s="11"/>
      <c r="F493" s="11"/>
      <c r="G493" s="9"/>
      <c r="H493" s="10"/>
      <c r="I493" s="34" t="str">
        <f t="shared" si="7"/>
        <v/>
      </c>
    </row>
    <row r="494" spans="1:9" ht="14.25" x14ac:dyDescent="0.25">
      <c r="A494" s="22" t="str">
        <f>IF(B494&lt;&gt;"",COUNTA($B$8:B494),"")</f>
        <v/>
      </c>
      <c r="B494" s="8"/>
      <c r="C494" s="23"/>
      <c r="D494" s="11"/>
      <c r="E494" s="11"/>
      <c r="F494" s="11"/>
      <c r="G494" s="9"/>
      <c r="H494" s="10"/>
      <c r="I494" s="34" t="str">
        <f t="shared" si="7"/>
        <v/>
      </c>
    </row>
    <row r="495" spans="1:9" ht="14.25" x14ac:dyDescent="0.25">
      <c r="A495" s="22" t="str">
        <f>IF(B495&lt;&gt;"",COUNTA($B$8:B495),"")</f>
        <v/>
      </c>
      <c r="B495" s="8"/>
      <c r="C495" s="23"/>
      <c r="D495" s="11"/>
      <c r="E495" s="11"/>
      <c r="F495" s="11"/>
      <c r="G495" s="9"/>
      <c r="H495" s="10"/>
      <c r="I495" s="34" t="str">
        <f t="shared" si="7"/>
        <v/>
      </c>
    </row>
    <row r="496" spans="1:9" ht="14.25" x14ac:dyDescent="0.25">
      <c r="A496" s="22" t="str">
        <f>IF(B496&lt;&gt;"",COUNTA($B$8:B496),"")</f>
        <v/>
      </c>
      <c r="B496" s="8"/>
      <c r="C496" s="23"/>
      <c r="D496" s="11"/>
      <c r="E496" s="11"/>
      <c r="F496" s="11"/>
      <c r="G496" s="9"/>
      <c r="H496" s="10"/>
      <c r="I496" s="34" t="str">
        <f t="shared" si="7"/>
        <v/>
      </c>
    </row>
    <row r="497" spans="1:9" ht="14.25" x14ac:dyDescent="0.25">
      <c r="A497" s="22" t="str">
        <f>IF(B497&lt;&gt;"",COUNTA($B$8:B497),"")</f>
        <v/>
      </c>
      <c r="B497" s="8"/>
      <c r="C497" s="23"/>
      <c r="D497" s="11"/>
      <c r="E497" s="11"/>
      <c r="F497" s="11"/>
      <c r="G497" s="9"/>
      <c r="H497" s="10"/>
      <c r="I497" s="34" t="str">
        <f t="shared" si="7"/>
        <v/>
      </c>
    </row>
    <row r="498" spans="1:9" ht="14.25" x14ac:dyDescent="0.25">
      <c r="A498" s="22" t="str">
        <f>IF(B498&lt;&gt;"",COUNTA($B$8:B498),"")</f>
        <v/>
      </c>
      <c r="B498" s="8"/>
      <c r="C498" s="23"/>
      <c r="D498" s="11"/>
      <c r="E498" s="11"/>
      <c r="F498" s="11"/>
      <c r="G498" s="9"/>
      <c r="H498" s="10"/>
      <c r="I498" s="34" t="str">
        <f t="shared" si="7"/>
        <v/>
      </c>
    </row>
    <row r="499" spans="1:9" ht="14.25" x14ac:dyDescent="0.25">
      <c r="A499" s="22" t="str">
        <f>IF(B499&lt;&gt;"",COUNTA($B$8:B499),"")</f>
        <v/>
      </c>
      <c r="B499" s="8"/>
      <c r="C499" s="23"/>
      <c r="D499" s="11"/>
      <c r="E499" s="11"/>
      <c r="F499" s="11"/>
      <c r="G499" s="9"/>
      <c r="H499" s="10"/>
      <c r="I499" s="34" t="str">
        <f t="shared" si="7"/>
        <v/>
      </c>
    </row>
    <row r="500" spans="1:9" ht="14.25" x14ac:dyDescent="0.25">
      <c r="A500" s="22" t="str">
        <f>IF(B500&lt;&gt;"",COUNTA($B$8:B500),"")</f>
        <v/>
      </c>
      <c r="B500" s="8"/>
      <c r="C500" s="23"/>
      <c r="D500" s="11"/>
      <c r="E500" s="11"/>
      <c r="F500" s="11"/>
      <c r="G500" s="9"/>
      <c r="H500" s="10"/>
      <c r="I500" s="34" t="str">
        <f t="shared" si="7"/>
        <v/>
      </c>
    </row>
    <row r="501" spans="1:9" ht="14.25" x14ac:dyDescent="0.25">
      <c r="A501" s="22" t="str">
        <f>IF(B501&lt;&gt;"",COUNTA($B$8:B501),"")</f>
        <v/>
      </c>
      <c r="B501" s="8"/>
      <c r="C501" s="23"/>
      <c r="D501" s="11"/>
      <c r="E501" s="11"/>
      <c r="F501" s="11"/>
      <c r="G501" s="9"/>
      <c r="H501" s="10"/>
      <c r="I501" s="34" t="str">
        <f t="shared" si="7"/>
        <v/>
      </c>
    </row>
    <row r="502" spans="1:9" ht="14.25" x14ac:dyDescent="0.25">
      <c r="A502" s="22" t="str">
        <f>IF(B502&lt;&gt;"",COUNTA($B$8:B502),"")</f>
        <v/>
      </c>
      <c r="B502" s="8"/>
      <c r="C502" s="23"/>
      <c r="D502" s="11"/>
      <c r="E502" s="11"/>
      <c r="F502" s="11"/>
      <c r="G502" s="9"/>
      <c r="H502" s="10"/>
      <c r="I502" s="34" t="str">
        <f t="shared" si="7"/>
        <v/>
      </c>
    </row>
    <row r="503" spans="1:9" ht="14.25" x14ac:dyDescent="0.25">
      <c r="A503" s="22" t="str">
        <f>IF(B503&lt;&gt;"",COUNTA($B$8:B503),"")</f>
        <v/>
      </c>
      <c r="B503" s="8"/>
      <c r="C503" s="23"/>
      <c r="D503" s="11"/>
      <c r="E503" s="11"/>
      <c r="F503" s="11"/>
      <c r="G503" s="9"/>
      <c r="H503" s="10"/>
      <c r="I503" s="34" t="str">
        <f t="shared" si="7"/>
        <v/>
      </c>
    </row>
    <row r="504" spans="1:9" ht="14.25" x14ac:dyDescent="0.25">
      <c r="A504" s="22" t="str">
        <f>IF(B504&lt;&gt;"",COUNTA($B$8:B504),"")</f>
        <v/>
      </c>
      <c r="B504" s="8"/>
      <c r="C504" s="23"/>
      <c r="D504" s="11"/>
      <c r="E504" s="11"/>
      <c r="F504" s="11"/>
      <c r="G504" s="9"/>
      <c r="H504" s="10"/>
      <c r="I504" s="34" t="str">
        <f t="shared" si="7"/>
        <v/>
      </c>
    </row>
    <row r="505" spans="1:9" ht="14.25" x14ac:dyDescent="0.25">
      <c r="A505" s="22" t="str">
        <f>IF(B505&lt;&gt;"",COUNTA($B$8:B505),"")</f>
        <v/>
      </c>
      <c r="B505" s="8"/>
      <c r="C505" s="23"/>
      <c r="D505" s="11"/>
      <c r="E505" s="11"/>
      <c r="F505" s="11"/>
      <c r="G505" s="9"/>
      <c r="H505" s="10"/>
      <c r="I505" s="34" t="str">
        <f t="shared" si="7"/>
        <v/>
      </c>
    </row>
    <row r="506" spans="1:9" ht="14.25" x14ac:dyDescent="0.25">
      <c r="A506" s="22" t="str">
        <f>IF(B506&lt;&gt;"",COUNTA($B$8:B506),"")</f>
        <v/>
      </c>
      <c r="B506" s="8"/>
      <c r="C506" s="23"/>
      <c r="D506" s="11"/>
      <c r="E506" s="11"/>
      <c r="F506" s="11"/>
      <c r="G506" s="9"/>
      <c r="H506" s="10"/>
      <c r="I506" s="34" t="str">
        <f t="shared" si="7"/>
        <v/>
      </c>
    </row>
    <row r="507" spans="1:9" ht="14.25" x14ac:dyDescent="0.25">
      <c r="A507" s="22" t="str">
        <f>IF(B507&lt;&gt;"",COUNTA($B$8:B507),"")</f>
        <v/>
      </c>
      <c r="B507" s="8"/>
      <c r="C507" s="23"/>
      <c r="D507" s="11"/>
      <c r="E507" s="11"/>
      <c r="F507" s="11"/>
      <c r="G507" s="9"/>
      <c r="H507" s="10"/>
      <c r="I507" s="34" t="str">
        <f t="shared" si="7"/>
        <v/>
      </c>
    </row>
    <row r="508" spans="1:9" ht="14.25" x14ac:dyDescent="0.25">
      <c r="A508" s="22" t="str">
        <f>IF(B508&lt;&gt;"",COUNTA($B$8:B508),"")</f>
        <v/>
      </c>
      <c r="B508" s="8"/>
      <c r="C508" s="23"/>
      <c r="D508" s="11"/>
      <c r="E508" s="11"/>
      <c r="F508" s="11"/>
      <c r="G508" s="9"/>
      <c r="H508" s="10"/>
      <c r="I508" s="34" t="str">
        <f t="shared" si="7"/>
        <v/>
      </c>
    </row>
    <row r="509" spans="1:9" ht="14.25" x14ac:dyDescent="0.25">
      <c r="A509" s="22" t="str">
        <f>IF(B509&lt;&gt;"",COUNTA($B$8:B509),"")</f>
        <v/>
      </c>
      <c r="B509" s="8"/>
      <c r="C509" s="23"/>
      <c r="D509" s="11"/>
      <c r="E509" s="11"/>
      <c r="F509" s="11"/>
      <c r="G509" s="9"/>
      <c r="H509" s="10"/>
      <c r="I509" s="34" t="str">
        <f t="shared" si="7"/>
        <v/>
      </c>
    </row>
    <row r="510" spans="1:9" ht="14.25" x14ac:dyDescent="0.25">
      <c r="A510" s="22" t="str">
        <f>IF(B510&lt;&gt;"",COUNTA($B$8:B510),"")</f>
        <v/>
      </c>
      <c r="B510" s="8"/>
      <c r="C510" s="23"/>
      <c r="D510" s="11"/>
      <c r="E510" s="11"/>
      <c r="F510" s="11"/>
      <c r="G510" s="9"/>
      <c r="H510" s="10"/>
      <c r="I510" s="34" t="str">
        <f t="shared" si="7"/>
        <v/>
      </c>
    </row>
    <row r="511" spans="1:9" ht="14.25" x14ac:dyDescent="0.25">
      <c r="A511" s="22" t="str">
        <f>IF(B511&lt;&gt;"",COUNTA($B$8:B511),"")</f>
        <v/>
      </c>
      <c r="B511" s="8"/>
      <c r="C511" s="23"/>
      <c r="D511" s="11"/>
      <c r="E511" s="11"/>
      <c r="F511" s="11"/>
      <c r="G511" s="9"/>
      <c r="H511" s="10"/>
      <c r="I511" s="34" t="str">
        <f t="shared" si="7"/>
        <v/>
      </c>
    </row>
    <row r="512" spans="1:9" ht="14.25" x14ac:dyDescent="0.25">
      <c r="A512" s="22" t="str">
        <f>IF(B512&lt;&gt;"",COUNTA($B$8:B512),"")</f>
        <v/>
      </c>
      <c r="B512" s="8"/>
      <c r="C512" s="23"/>
      <c r="D512" s="11"/>
      <c r="E512" s="11"/>
      <c r="F512" s="11"/>
      <c r="G512" s="9"/>
      <c r="H512" s="10"/>
      <c r="I512" s="34" t="str">
        <f t="shared" si="7"/>
        <v/>
      </c>
    </row>
    <row r="513" spans="1:9" ht="14.25" x14ac:dyDescent="0.25">
      <c r="A513" s="22" t="str">
        <f>IF(B513&lt;&gt;"",COUNTA($B$8:B513),"")</f>
        <v/>
      </c>
      <c r="B513" s="8"/>
      <c r="C513" s="23"/>
      <c r="D513" s="11"/>
      <c r="E513" s="11"/>
      <c r="F513" s="11"/>
      <c r="G513" s="9"/>
      <c r="H513" s="10"/>
      <c r="I513" s="34" t="str">
        <f t="shared" si="7"/>
        <v/>
      </c>
    </row>
    <row r="514" spans="1:9" ht="14.25" x14ac:dyDescent="0.25">
      <c r="A514" s="22" t="str">
        <f>IF(B514&lt;&gt;"",COUNTA($B$8:B514),"")</f>
        <v/>
      </c>
      <c r="B514" s="8"/>
      <c r="C514" s="23"/>
      <c r="D514" s="11"/>
      <c r="E514" s="11"/>
      <c r="F514" s="11"/>
      <c r="G514" s="9"/>
      <c r="H514" s="10"/>
      <c r="I514" s="34" t="str">
        <f t="shared" si="7"/>
        <v/>
      </c>
    </row>
    <row r="515" spans="1:9" ht="14.25" x14ac:dyDescent="0.25">
      <c r="A515" s="22" t="str">
        <f>IF(B515&lt;&gt;"",COUNTA($B$8:B515),"")</f>
        <v/>
      </c>
      <c r="B515" s="8"/>
      <c r="C515" s="23"/>
      <c r="D515" s="11"/>
      <c r="E515" s="11"/>
      <c r="F515" s="11"/>
      <c r="G515" s="9"/>
      <c r="H515" s="10"/>
      <c r="I515" s="34" t="str">
        <f t="shared" si="7"/>
        <v/>
      </c>
    </row>
    <row r="516" spans="1:9" ht="14.25" x14ac:dyDescent="0.25">
      <c r="A516" s="22" t="str">
        <f>IF(B516&lt;&gt;"",COUNTA($B$8:B516),"")</f>
        <v/>
      </c>
      <c r="B516" s="8"/>
      <c r="C516" s="23"/>
      <c r="D516" s="11"/>
      <c r="E516" s="11"/>
      <c r="F516" s="11"/>
      <c r="G516" s="9"/>
      <c r="H516" s="10"/>
      <c r="I516" s="34" t="str">
        <f t="shared" si="7"/>
        <v/>
      </c>
    </row>
    <row r="517" spans="1:9" ht="14.25" x14ac:dyDescent="0.25">
      <c r="A517" s="22" t="str">
        <f>IF(B517&lt;&gt;"",COUNTA($B$8:B517),"")</f>
        <v/>
      </c>
      <c r="B517" s="8"/>
      <c r="C517" s="23"/>
      <c r="D517" s="11"/>
      <c r="E517" s="11"/>
      <c r="F517" s="11"/>
      <c r="G517" s="9"/>
      <c r="H517" s="10"/>
      <c r="I517" s="34" t="str">
        <f t="shared" si="7"/>
        <v/>
      </c>
    </row>
    <row r="518" spans="1:9" ht="14.25" x14ac:dyDescent="0.25">
      <c r="A518" s="22" t="str">
        <f>IF(B518&lt;&gt;"",COUNTA($B$8:B518),"")</f>
        <v/>
      </c>
      <c r="B518" s="8"/>
      <c r="C518" s="23"/>
      <c r="D518" s="11"/>
      <c r="E518" s="11"/>
      <c r="F518" s="11"/>
      <c r="G518" s="9"/>
      <c r="H518" s="10"/>
      <c r="I518" s="34" t="str">
        <f t="shared" si="7"/>
        <v/>
      </c>
    </row>
    <row r="519" spans="1:9" ht="14.25" x14ac:dyDescent="0.25">
      <c r="A519" s="22" t="str">
        <f>IF(B519&lt;&gt;"",COUNTA($B$8:B519),"")</f>
        <v/>
      </c>
      <c r="B519" s="8"/>
      <c r="C519" s="23"/>
      <c r="D519" s="11"/>
      <c r="E519" s="11"/>
      <c r="F519" s="11"/>
      <c r="G519" s="9"/>
      <c r="H519" s="10"/>
      <c r="I519" s="34" t="str">
        <f t="shared" si="7"/>
        <v/>
      </c>
    </row>
    <row r="520" spans="1:9" ht="14.25" x14ac:dyDescent="0.25">
      <c r="A520" s="22" t="str">
        <f>IF(B520&lt;&gt;"",COUNTA($B$8:B520),"")</f>
        <v/>
      </c>
      <c r="B520" s="8"/>
      <c r="C520" s="23"/>
      <c r="D520" s="11"/>
      <c r="E520" s="11"/>
      <c r="F520" s="11"/>
      <c r="G520" s="9"/>
      <c r="H520" s="10"/>
      <c r="I520" s="34" t="str">
        <f t="shared" si="7"/>
        <v/>
      </c>
    </row>
    <row r="521" spans="1:9" ht="14.25" x14ac:dyDescent="0.25">
      <c r="A521" s="22" t="str">
        <f>IF(B521&lt;&gt;"",COUNTA($B$8:B521),"")</f>
        <v/>
      </c>
      <c r="B521" s="8"/>
      <c r="C521" s="23"/>
      <c r="D521" s="11"/>
      <c r="E521" s="11"/>
      <c r="F521" s="11"/>
      <c r="G521" s="9"/>
      <c r="H521" s="10"/>
      <c r="I521" s="34" t="str">
        <f t="shared" ref="I521:I584" si="8">IF(G521=0,"",H521/G521*100)</f>
        <v/>
      </c>
    </row>
    <row r="522" spans="1:9" ht="14.25" x14ac:dyDescent="0.25">
      <c r="A522" s="22" t="str">
        <f>IF(B522&lt;&gt;"",COUNTA($B$8:B522),"")</f>
        <v/>
      </c>
      <c r="B522" s="8"/>
      <c r="C522" s="23"/>
      <c r="D522" s="11"/>
      <c r="E522" s="11"/>
      <c r="F522" s="11"/>
      <c r="G522" s="9"/>
      <c r="H522" s="10"/>
      <c r="I522" s="34" t="str">
        <f t="shared" si="8"/>
        <v/>
      </c>
    </row>
    <row r="523" spans="1:9" ht="14.25" x14ac:dyDescent="0.25">
      <c r="A523" s="22" t="str">
        <f>IF(B523&lt;&gt;"",COUNTA($B$8:B523),"")</f>
        <v/>
      </c>
      <c r="B523" s="8"/>
      <c r="C523" s="23"/>
      <c r="D523" s="11"/>
      <c r="E523" s="11"/>
      <c r="F523" s="11"/>
      <c r="G523" s="9"/>
      <c r="H523" s="10"/>
      <c r="I523" s="34" t="str">
        <f t="shared" si="8"/>
        <v/>
      </c>
    </row>
    <row r="524" spans="1:9" ht="14.25" x14ac:dyDescent="0.25">
      <c r="A524" s="22" t="str">
        <f>IF(B524&lt;&gt;"",COUNTA($B$8:B524),"")</f>
        <v/>
      </c>
      <c r="B524" s="8"/>
      <c r="C524" s="23"/>
      <c r="D524" s="11"/>
      <c r="E524" s="11"/>
      <c r="F524" s="11"/>
      <c r="G524" s="9"/>
      <c r="H524" s="10"/>
      <c r="I524" s="34" t="str">
        <f t="shared" si="8"/>
        <v/>
      </c>
    </row>
    <row r="525" spans="1:9" ht="14.25" x14ac:dyDescent="0.25">
      <c r="A525" s="22" t="str">
        <f>IF(B525&lt;&gt;"",COUNTA($B$8:B525),"")</f>
        <v/>
      </c>
      <c r="B525" s="8"/>
      <c r="C525" s="23"/>
      <c r="D525" s="11"/>
      <c r="E525" s="11"/>
      <c r="F525" s="11"/>
      <c r="G525" s="9"/>
      <c r="H525" s="10"/>
      <c r="I525" s="34" t="str">
        <f t="shared" si="8"/>
        <v/>
      </c>
    </row>
    <row r="526" spans="1:9" ht="14.25" x14ac:dyDescent="0.25">
      <c r="A526" s="22" t="str">
        <f>IF(B526&lt;&gt;"",COUNTA($B$8:B526),"")</f>
        <v/>
      </c>
      <c r="B526" s="8"/>
      <c r="C526" s="23"/>
      <c r="D526" s="11"/>
      <c r="E526" s="11"/>
      <c r="F526" s="11"/>
      <c r="G526" s="9"/>
      <c r="H526" s="10"/>
      <c r="I526" s="34" t="str">
        <f t="shared" si="8"/>
        <v/>
      </c>
    </row>
    <row r="527" spans="1:9" ht="14.25" x14ac:dyDescent="0.25">
      <c r="A527" s="22" t="str">
        <f>IF(B527&lt;&gt;"",COUNTA($B$8:B527),"")</f>
        <v/>
      </c>
      <c r="B527" s="8"/>
      <c r="C527" s="23"/>
      <c r="D527" s="11"/>
      <c r="E527" s="11"/>
      <c r="F527" s="11"/>
      <c r="G527" s="9"/>
      <c r="H527" s="10"/>
      <c r="I527" s="34" t="str">
        <f t="shared" si="8"/>
        <v/>
      </c>
    </row>
    <row r="528" spans="1:9" ht="14.25" x14ac:dyDescent="0.25">
      <c r="A528" s="22" t="str">
        <f>IF(B528&lt;&gt;"",COUNTA($B$8:B528),"")</f>
        <v/>
      </c>
      <c r="B528" s="8"/>
      <c r="C528" s="23"/>
      <c r="D528" s="11"/>
      <c r="E528" s="11"/>
      <c r="F528" s="11"/>
      <c r="G528" s="9"/>
      <c r="H528" s="10"/>
      <c r="I528" s="34" t="str">
        <f t="shared" si="8"/>
        <v/>
      </c>
    </row>
    <row r="529" spans="1:9" ht="14.25" x14ac:dyDescent="0.25">
      <c r="A529" s="22" t="str">
        <f>IF(B529&lt;&gt;"",COUNTA($B$8:B529),"")</f>
        <v/>
      </c>
      <c r="B529" s="8"/>
      <c r="C529" s="23"/>
      <c r="D529" s="11"/>
      <c r="E529" s="11"/>
      <c r="F529" s="11"/>
      <c r="G529" s="9"/>
      <c r="H529" s="10"/>
      <c r="I529" s="34" t="str">
        <f t="shared" si="8"/>
        <v/>
      </c>
    </row>
    <row r="530" spans="1:9" ht="14.25" x14ac:dyDescent="0.25">
      <c r="A530" s="22" t="str">
        <f>IF(B530&lt;&gt;"",COUNTA($B$8:B530),"")</f>
        <v/>
      </c>
      <c r="B530" s="8"/>
      <c r="C530" s="23"/>
      <c r="D530" s="11"/>
      <c r="E530" s="11"/>
      <c r="F530" s="11"/>
      <c r="G530" s="9"/>
      <c r="H530" s="10"/>
      <c r="I530" s="34" t="str">
        <f t="shared" si="8"/>
        <v/>
      </c>
    </row>
    <row r="531" spans="1:9" ht="14.25" x14ac:dyDescent="0.25">
      <c r="A531" s="22" t="str">
        <f>IF(B531&lt;&gt;"",COUNTA($B$8:B531),"")</f>
        <v/>
      </c>
      <c r="B531" s="8"/>
      <c r="C531" s="23"/>
      <c r="D531" s="11"/>
      <c r="E531" s="11"/>
      <c r="F531" s="11"/>
      <c r="G531" s="9"/>
      <c r="H531" s="10"/>
      <c r="I531" s="34" t="str">
        <f t="shared" si="8"/>
        <v/>
      </c>
    </row>
    <row r="532" spans="1:9" ht="14.25" x14ac:dyDescent="0.25">
      <c r="A532" s="22" t="str">
        <f>IF(B532&lt;&gt;"",COUNTA($B$8:B532),"")</f>
        <v/>
      </c>
      <c r="B532" s="8"/>
      <c r="C532" s="23"/>
      <c r="D532" s="11"/>
      <c r="E532" s="11"/>
      <c r="F532" s="11"/>
      <c r="G532" s="9"/>
      <c r="H532" s="10"/>
      <c r="I532" s="34" t="str">
        <f t="shared" si="8"/>
        <v/>
      </c>
    </row>
    <row r="533" spans="1:9" ht="14.25" x14ac:dyDescent="0.25">
      <c r="A533" s="22" t="str">
        <f>IF(B533&lt;&gt;"",COUNTA($B$8:B533),"")</f>
        <v/>
      </c>
      <c r="B533" s="8"/>
      <c r="C533" s="23"/>
      <c r="D533" s="11"/>
      <c r="E533" s="11"/>
      <c r="F533" s="11"/>
      <c r="G533" s="9"/>
      <c r="H533" s="10"/>
      <c r="I533" s="34" t="str">
        <f t="shared" si="8"/>
        <v/>
      </c>
    </row>
    <row r="534" spans="1:9" ht="14.25" x14ac:dyDescent="0.25">
      <c r="A534" s="22" t="str">
        <f>IF(B534&lt;&gt;"",COUNTA($B$8:B534),"")</f>
        <v/>
      </c>
      <c r="B534" s="8"/>
      <c r="C534" s="23"/>
      <c r="D534" s="11"/>
      <c r="E534" s="11"/>
      <c r="F534" s="11"/>
      <c r="G534" s="9"/>
      <c r="H534" s="10"/>
      <c r="I534" s="34" t="str">
        <f t="shared" si="8"/>
        <v/>
      </c>
    </row>
    <row r="535" spans="1:9" ht="14.25" x14ac:dyDescent="0.25">
      <c r="A535" s="22" t="str">
        <f>IF(B535&lt;&gt;"",COUNTA($B$8:B535),"")</f>
        <v/>
      </c>
      <c r="B535" s="8"/>
      <c r="C535" s="23"/>
      <c r="D535" s="11"/>
      <c r="E535" s="11"/>
      <c r="F535" s="11"/>
      <c r="G535" s="9"/>
      <c r="H535" s="10"/>
      <c r="I535" s="34" t="str">
        <f t="shared" si="8"/>
        <v/>
      </c>
    </row>
    <row r="536" spans="1:9" ht="14.25" x14ac:dyDescent="0.25">
      <c r="A536" s="22" t="str">
        <f>IF(B536&lt;&gt;"",COUNTA($B$8:B536),"")</f>
        <v/>
      </c>
      <c r="B536" s="8"/>
      <c r="C536" s="23"/>
      <c r="D536" s="11"/>
      <c r="E536" s="11"/>
      <c r="F536" s="11"/>
      <c r="G536" s="9"/>
      <c r="H536" s="10"/>
      <c r="I536" s="34" t="str">
        <f t="shared" si="8"/>
        <v/>
      </c>
    </row>
    <row r="537" spans="1:9" ht="14.25" x14ac:dyDescent="0.25">
      <c r="A537" s="22" t="str">
        <f>IF(B537&lt;&gt;"",COUNTA($B$8:B537),"")</f>
        <v/>
      </c>
      <c r="B537" s="8"/>
      <c r="C537" s="23"/>
      <c r="D537" s="11"/>
      <c r="E537" s="11"/>
      <c r="F537" s="11"/>
      <c r="G537" s="9"/>
      <c r="H537" s="10"/>
      <c r="I537" s="34" t="str">
        <f t="shared" si="8"/>
        <v/>
      </c>
    </row>
    <row r="538" spans="1:9" ht="14.25" x14ac:dyDescent="0.25">
      <c r="A538" s="22" t="str">
        <f>IF(B538&lt;&gt;"",COUNTA($B$8:B538),"")</f>
        <v/>
      </c>
      <c r="B538" s="8"/>
      <c r="C538" s="23"/>
      <c r="D538" s="11"/>
      <c r="E538" s="11"/>
      <c r="F538" s="11"/>
      <c r="G538" s="9"/>
      <c r="H538" s="10"/>
      <c r="I538" s="34" t="str">
        <f t="shared" si="8"/>
        <v/>
      </c>
    </row>
    <row r="539" spans="1:9" ht="14.25" x14ac:dyDescent="0.25">
      <c r="A539" s="22" t="str">
        <f>IF(B539&lt;&gt;"",COUNTA($B$8:B539),"")</f>
        <v/>
      </c>
      <c r="B539" s="8"/>
      <c r="C539" s="23"/>
      <c r="D539" s="11"/>
      <c r="E539" s="11"/>
      <c r="F539" s="11"/>
      <c r="G539" s="9"/>
      <c r="H539" s="10"/>
      <c r="I539" s="34" t="str">
        <f t="shared" si="8"/>
        <v/>
      </c>
    </row>
    <row r="540" spans="1:9" ht="14.25" x14ac:dyDescent="0.25">
      <c r="A540" s="22" t="str">
        <f>IF(B540&lt;&gt;"",COUNTA($B$8:B540),"")</f>
        <v/>
      </c>
      <c r="B540" s="8"/>
      <c r="C540" s="23"/>
      <c r="D540" s="11"/>
      <c r="E540" s="11"/>
      <c r="F540" s="11"/>
      <c r="G540" s="9"/>
      <c r="H540" s="10"/>
      <c r="I540" s="34" t="str">
        <f t="shared" si="8"/>
        <v/>
      </c>
    </row>
    <row r="541" spans="1:9" ht="14.25" x14ac:dyDescent="0.25">
      <c r="A541" s="22" t="str">
        <f>IF(B541&lt;&gt;"",COUNTA($B$8:B541),"")</f>
        <v/>
      </c>
      <c r="B541" s="8"/>
      <c r="C541" s="23"/>
      <c r="D541" s="11"/>
      <c r="E541" s="11"/>
      <c r="F541" s="11"/>
      <c r="G541" s="9"/>
      <c r="H541" s="10"/>
      <c r="I541" s="34" t="str">
        <f t="shared" si="8"/>
        <v/>
      </c>
    </row>
    <row r="542" spans="1:9" ht="14.25" x14ac:dyDescent="0.25">
      <c r="A542" s="22" t="str">
        <f>IF(B542&lt;&gt;"",COUNTA($B$8:B542),"")</f>
        <v/>
      </c>
      <c r="B542" s="8"/>
      <c r="C542" s="23"/>
      <c r="D542" s="11"/>
      <c r="E542" s="11"/>
      <c r="F542" s="11"/>
      <c r="G542" s="9"/>
      <c r="H542" s="10"/>
      <c r="I542" s="34" t="str">
        <f t="shared" si="8"/>
        <v/>
      </c>
    </row>
    <row r="543" spans="1:9" ht="14.25" x14ac:dyDescent="0.25">
      <c r="A543" s="22" t="str">
        <f>IF(B543&lt;&gt;"",COUNTA($B$8:B543),"")</f>
        <v/>
      </c>
      <c r="B543" s="8"/>
      <c r="C543" s="23"/>
      <c r="D543" s="11"/>
      <c r="E543" s="11"/>
      <c r="F543" s="11"/>
      <c r="G543" s="9"/>
      <c r="H543" s="10"/>
      <c r="I543" s="34" t="str">
        <f t="shared" si="8"/>
        <v/>
      </c>
    </row>
    <row r="544" spans="1:9" ht="14.25" x14ac:dyDescent="0.25">
      <c r="A544" s="22" t="str">
        <f>IF(B544&lt;&gt;"",COUNTA($B$8:B544),"")</f>
        <v/>
      </c>
      <c r="B544" s="8"/>
      <c r="C544" s="23"/>
      <c r="D544" s="11"/>
      <c r="E544" s="11"/>
      <c r="F544" s="11"/>
      <c r="G544" s="9"/>
      <c r="H544" s="10"/>
      <c r="I544" s="34" t="str">
        <f t="shared" si="8"/>
        <v/>
      </c>
    </row>
    <row r="545" spans="1:9" ht="14.25" x14ac:dyDescent="0.25">
      <c r="A545" s="22" t="str">
        <f>IF(B545&lt;&gt;"",COUNTA($B$8:B545),"")</f>
        <v/>
      </c>
      <c r="B545" s="8"/>
      <c r="C545" s="23"/>
      <c r="D545" s="11"/>
      <c r="E545" s="11"/>
      <c r="F545" s="11"/>
      <c r="G545" s="9"/>
      <c r="H545" s="10"/>
      <c r="I545" s="34" t="str">
        <f t="shared" si="8"/>
        <v/>
      </c>
    </row>
    <row r="546" spans="1:9" ht="14.25" x14ac:dyDescent="0.25">
      <c r="A546" s="22" t="str">
        <f>IF(B546&lt;&gt;"",COUNTA($B$8:B546),"")</f>
        <v/>
      </c>
      <c r="B546" s="8"/>
      <c r="C546" s="23"/>
      <c r="D546" s="11"/>
      <c r="E546" s="11"/>
      <c r="F546" s="11"/>
      <c r="G546" s="9"/>
      <c r="H546" s="10"/>
      <c r="I546" s="34" t="str">
        <f t="shared" si="8"/>
        <v/>
      </c>
    </row>
    <row r="547" spans="1:9" ht="14.25" x14ac:dyDescent="0.25">
      <c r="A547" s="22" t="str">
        <f>IF(B547&lt;&gt;"",COUNTA($B$8:B547),"")</f>
        <v/>
      </c>
      <c r="B547" s="8"/>
      <c r="C547" s="23"/>
      <c r="D547" s="11"/>
      <c r="E547" s="11"/>
      <c r="F547" s="11"/>
      <c r="G547" s="9"/>
      <c r="H547" s="10"/>
      <c r="I547" s="34" t="str">
        <f t="shared" si="8"/>
        <v/>
      </c>
    </row>
    <row r="548" spans="1:9" ht="14.25" x14ac:dyDescent="0.25">
      <c r="A548" s="22" t="str">
        <f>IF(B548&lt;&gt;"",COUNTA($B$8:B548),"")</f>
        <v/>
      </c>
      <c r="B548" s="8"/>
      <c r="C548" s="23"/>
      <c r="D548" s="11"/>
      <c r="E548" s="11"/>
      <c r="F548" s="11"/>
      <c r="G548" s="9"/>
      <c r="H548" s="10"/>
      <c r="I548" s="34" t="str">
        <f t="shared" si="8"/>
        <v/>
      </c>
    </row>
    <row r="549" spans="1:9" ht="14.25" x14ac:dyDescent="0.25">
      <c r="A549" s="22" t="str">
        <f>IF(B549&lt;&gt;"",COUNTA($B$8:B549),"")</f>
        <v/>
      </c>
      <c r="B549" s="8"/>
      <c r="C549" s="23"/>
      <c r="D549" s="11"/>
      <c r="E549" s="11"/>
      <c r="F549" s="11"/>
      <c r="G549" s="9"/>
      <c r="H549" s="10"/>
      <c r="I549" s="34" t="str">
        <f t="shared" si="8"/>
        <v/>
      </c>
    </row>
    <row r="550" spans="1:9" ht="14.25" x14ac:dyDescent="0.25">
      <c r="A550" s="22" t="str">
        <f>IF(B550&lt;&gt;"",COUNTA($B$8:B550),"")</f>
        <v/>
      </c>
      <c r="B550" s="8"/>
      <c r="C550" s="23"/>
      <c r="D550" s="11"/>
      <c r="E550" s="11"/>
      <c r="F550" s="11"/>
      <c r="G550" s="9"/>
      <c r="H550" s="10"/>
      <c r="I550" s="34" t="str">
        <f t="shared" si="8"/>
        <v/>
      </c>
    </row>
    <row r="551" spans="1:9" ht="14.25" x14ac:dyDescent="0.25">
      <c r="A551" s="22" t="str">
        <f>IF(B551&lt;&gt;"",COUNTA($B$8:B551),"")</f>
        <v/>
      </c>
      <c r="B551" s="8"/>
      <c r="C551" s="23"/>
      <c r="D551" s="11"/>
      <c r="E551" s="11"/>
      <c r="F551" s="11"/>
      <c r="G551" s="9"/>
      <c r="H551" s="10"/>
      <c r="I551" s="34" t="str">
        <f t="shared" si="8"/>
        <v/>
      </c>
    </row>
    <row r="552" spans="1:9" ht="14.25" x14ac:dyDescent="0.25">
      <c r="A552" s="22" t="str">
        <f>IF(B552&lt;&gt;"",COUNTA($B$8:B552),"")</f>
        <v/>
      </c>
      <c r="B552" s="8"/>
      <c r="C552" s="23"/>
      <c r="D552" s="11"/>
      <c r="E552" s="11"/>
      <c r="F552" s="11"/>
      <c r="G552" s="9"/>
      <c r="H552" s="10"/>
      <c r="I552" s="34" t="str">
        <f t="shared" si="8"/>
        <v/>
      </c>
    </row>
    <row r="553" spans="1:9" ht="14.25" x14ac:dyDescent="0.25">
      <c r="A553" s="22" t="str">
        <f>IF(B553&lt;&gt;"",COUNTA($B$8:B553),"")</f>
        <v/>
      </c>
      <c r="B553" s="8"/>
      <c r="C553" s="23"/>
      <c r="D553" s="11"/>
      <c r="E553" s="11"/>
      <c r="F553" s="11"/>
      <c r="G553" s="9"/>
      <c r="H553" s="10"/>
      <c r="I553" s="34" t="str">
        <f t="shared" si="8"/>
        <v/>
      </c>
    </row>
    <row r="554" spans="1:9" ht="14.25" x14ac:dyDescent="0.25">
      <c r="A554" s="22" t="str">
        <f>IF(B554&lt;&gt;"",COUNTA($B$8:B554),"")</f>
        <v/>
      </c>
      <c r="B554" s="8"/>
      <c r="C554" s="23"/>
      <c r="D554" s="11"/>
      <c r="E554" s="11"/>
      <c r="F554" s="11"/>
      <c r="G554" s="9"/>
      <c r="H554" s="10"/>
      <c r="I554" s="34" t="str">
        <f t="shared" si="8"/>
        <v/>
      </c>
    </row>
    <row r="555" spans="1:9" ht="14.25" x14ac:dyDescent="0.25">
      <c r="A555" s="22" t="str">
        <f>IF(B555&lt;&gt;"",COUNTA($B$8:B555),"")</f>
        <v/>
      </c>
      <c r="B555" s="8"/>
      <c r="C555" s="23"/>
      <c r="D555" s="11"/>
      <c r="E555" s="11"/>
      <c r="F555" s="11"/>
      <c r="G555" s="9"/>
      <c r="H555" s="10"/>
      <c r="I555" s="34" t="str">
        <f t="shared" si="8"/>
        <v/>
      </c>
    </row>
    <row r="556" spans="1:9" ht="14.25" x14ac:dyDescent="0.25">
      <c r="A556" s="22" t="str">
        <f>IF(B556&lt;&gt;"",COUNTA($B$8:B556),"")</f>
        <v/>
      </c>
      <c r="B556" s="8"/>
      <c r="C556" s="23"/>
      <c r="D556" s="11"/>
      <c r="E556" s="11"/>
      <c r="F556" s="11"/>
      <c r="G556" s="9"/>
      <c r="H556" s="10"/>
      <c r="I556" s="34" t="str">
        <f t="shared" si="8"/>
        <v/>
      </c>
    </row>
    <row r="557" spans="1:9" ht="14.25" x14ac:dyDescent="0.25">
      <c r="A557" s="22" t="str">
        <f>IF(B557&lt;&gt;"",COUNTA($B$8:B557),"")</f>
        <v/>
      </c>
      <c r="B557" s="8"/>
      <c r="C557" s="23"/>
      <c r="D557" s="11"/>
      <c r="E557" s="11"/>
      <c r="F557" s="11"/>
      <c r="G557" s="9"/>
      <c r="H557" s="10"/>
      <c r="I557" s="34" t="str">
        <f t="shared" si="8"/>
        <v/>
      </c>
    </row>
    <row r="558" spans="1:9" ht="14.25" x14ac:dyDescent="0.25">
      <c r="A558" s="22" t="str">
        <f>IF(B558&lt;&gt;"",COUNTA($B$8:B558),"")</f>
        <v/>
      </c>
      <c r="B558" s="8"/>
      <c r="C558" s="23"/>
      <c r="D558" s="11"/>
      <c r="E558" s="11"/>
      <c r="F558" s="11"/>
      <c r="G558" s="9"/>
      <c r="H558" s="10"/>
      <c r="I558" s="34" t="str">
        <f t="shared" si="8"/>
        <v/>
      </c>
    </row>
    <row r="559" spans="1:9" ht="14.25" x14ac:dyDescent="0.25">
      <c r="A559" s="22" t="str">
        <f>IF(B559&lt;&gt;"",COUNTA($B$8:B559),"")</f>
        <v/>
      </c>
      <c r="B559" s="8"/>
      <c r="C559" s="23"/>
      <c r="D559" s="11"/>
      <c r="E559" s="11"/>
      <c r="F559" s="11"/>
      <c r="G559" s="9"/>
      <c r="H559" s="10"/>
      <c r="I559" s="34" t="str">
        <f t="shared" si="8"/>
        <v/>
      </c>
    </row>
    <row r="560" spans="1:9" ht="14.25" x14ac:dyDescent="0.25">
      <c r="A560" s="22" t="str">
        <f>IF(B560&lt;&gt;"",COUNTA($B$8:B560),"")</f>
        <v/>
      </c>
      <c r="B560" s="8"/>
      <c r="C560" s="23"/>
      <c r="D560" s="11"/>
      <c r="E560" s="11"/>
      <c r="F560" s="11"/>
      <c r="G560" s="9"/>
      <c r="H560" s="10"/>
      <c r="I560" s="34" t="str">
        <f t="shared" si="8"/>
        <v/>
      </c>
    </row>
    <row r="561" spans="1:9" ht="14.25" x14ac:dyDescent="0.25">
      <c r="A561" s="22" t="str">
        <f>IF(B561&lt;&gt;"",COUNTA($B$8:B561),"")</f>
        <v/>
      </c>
      <c r="B561" s="8"/>
      <c r="C561" s="23"/>
      <c r="D561" s="11"/>
      <c r="E561" s="11"/>
      <c r="F561" s="11"/>
      <c r="G561" s="9"/>
      <c r="H561" s="10"/>
      <c r="I561" s="34" t="str">
        <f t="shared" si="8"/>
        <v/>
      </c>
    </row>
    <row r="562" spans="1:9" ht="14.25" x14ac:dyDescent="0.25">
      <c r="A562" s="22" t="str">
        <f>IF(B562&lt;&gt;"",COUNTA($B$8:B562),"")</f>
        <v/>
      </c>
      <c r="B562" s="8"/>
      <c r="C562" s="23"/>
      <c r="D562" s="11"/>
      <c r="E562" s="11"/>
      <c r="F562" s="11"/>
      <c r="G562" s="9"/>
      <c r="H562" s="10"/>
      <c r="I562" s="34" t="str">
        <f t="shared" si="8"/>
        <v/>
      </c>
    </row>
    <row r="563" spans="1:9" ht="14.25" x14ac:dyDescent="0.25">
      <c r="A563" s="22" t="str">
        <f>IF(B563&lt;&gt;"",COUNTA($B$8:B563),"")</f>
        <v/>
      </c>
      <c r="B563" s="8"/>
      <c r="C563" s="23"/>
      <c r="D563" s="11"/>
      <c r="E563" s="11"/>
      <c r="F563" s="11"/>
      <c r="G563" s="9"/>
      <c r="H563" s="10"/>
      <c r="I563" s="34" t="str">
        <f t="shared" si="8"/>
        <v/>
      </c>
    </row>
    <row r="564" spans="1:9" ht="14.25" x14ac:dyDescent="0.25">
      <c r="A564" s="22" t="str">
        <f>IF(B564&lt;&gt;"",COUNTA($B$8:B564),"")</f>
        <v/>
      </c>
      <c r="B564" s="8"/>
      <c r="C564" s="23"/>
      <c r="D564" s="11"/>
      <c r="E564" s="11"/>
      <c r="F564" s="11"/>
      <c r="G564" s="9"/>
      <c r="H564" s="10"/>
      <c r="I564" s="34" t="str">
        <f t="shared" si="8"/>
        <v/>
      </c>
    </row>
    <row r="565" spans="1:9" ht="14.25" x14ac:dyDescent="0.25">
      <c r="A565" s="22" t="str">
        <f>IF(B565&lt;&gt;"",COUNTA($B$8:B565),"")</f>
        <v/>
      </c>
      <c r="B565" s="8"/>
      <c r="C565" s="23"/>
      <c r="D565" s="11"/>
      <c r="E565" s="11"/>
      <c r="F565" s="11"/>
      <c r="G565" s="9"/>
      <c r="H565" s="10"/>
      <c r="I565" s="34" t="str">
        <f t="shared" si="8"/>
        <v/>
      </c>
    </row>
    <row r="566" spans="1:9" ht="14.25" x14ac:dyDescent="0.25">
      <c r="A566" s="22" t="str">
        <f>IF(B566&lt;&gt;"",COUNTA($B$8:B566),"")</f>
        <v/>
      </c>
      <c r="B566" s="8"/>
      <c r="C566" s="23"/>
      <c r="D566" s="11"/>
      <c r="E566" s="11"/>
      <c r="F566" s="11"/>
      <c r="G566" s="9"/>
      <c r="H566" s="10"/>
      <c r="I566" s="34" t="str">
        <f t="shared" si="8"/>
        <v/>
      </c>
    </row>
    <row r="567" spans="1:9" ht="14.25" x14ac:dyDescent="0.25">
      <c r="A567" s="22" t="str">
        <f>IF(B567&lt;&gt;"",COUNTA($B$8:B567),"")</f>
        <v/>
      </c>
      <c r="B567" s="8"/>
      <c r="C567" s="23"/>
      <c r="D567" s="11"/>
      <c r="E567" s="11"/>
      <c r="F567" s="11"/>
      <c r="G567" s="9"/>
      <c r="H567" s="10"/>
      <c r="I567" s="34" t="str">
        <f t="shared" si="8"/>
        <v/>
      </c>
    </row>
    <row r="568" spans="1:9" ht="14.25" x14ac:dyDescent="0.25">
      <c r="A568" s="22" t="str">
        <f>IF(B568&lt;&gt;"",COUNTA($B$8:B568),"")</f>
        <v/>
      </c>
      <c r="B568" s="8"/>
      <c r="C568" s="23"/>
      <c r="D568" s="11"/>
      <c r="E568" s="11"/>
      <c r="F568" s="11"/>
      <c r="G568" s="9"/>
      <c r="H568" s="10"/>
      <c r="I568" s="34" t="str">
        <f t="shared" si="8"/>
        <v/>
      </c>
    </row>
    <row r="569" spans="1:9" ht="14.25" x14ac:dyDescent="0.25">
      <c r="A569" s="22" t="str">
        <f>IF(B569&lt;&gt;"",COUNTA($B$8:B569),"")</f>
        <v/>
      </c>
      <c r="B569" s="8"/>
      <c r="C569" s="23"/>
      <c r="D569" s="11"/>
      <c r="E569" s="11"/>
      <c r="F569" s="11"/>
      <c r="G569" s="9"/>
      <c r="H569" s="10"/>
      <c r="I569" s="34" t="str">
        <f t="shared" si="8"/>
        <v/>
      </c>
    </row>
    <row r="570" spans="1:9" ht="14.25" x14ac:dyDescent="0.25">
      <c r="A570" s="22" t="str">
        <f>IF(B570&lt;&gt;"",COUNTA($B$8:B570),"")</f>
        <v/>
      </c>
      <c r="B570" s="8"/>
      <c r="C570" s="23"/>
      <c r="D570" s="11"/>
      <c r="E570" s="11"/>
      <c r="F570" s="11"/>
      <c r="G570" s="9"/>
      <c r="H570" s="10"/>
      <c r="I570" s="34" t="str">
        <f t="shared" si="8"/>
        <v/>
      </c>
    </row>
    <row r="571" spans="1:9" ht="14.25" x14ac:dyDescent="0.25">
      <c r="A571" s="22" t="str">
        <f>IF(B571&lt;&gt;"",COUNTA($B$8:B571),"")</f>
        <v/>
      </c>
      <c r="B571" s="8"/>
      <c r="C571" s="23"/>
      <c r="D571" s="11"/>
      <c r="E571" s="11"/>
      <c r="F571" s="11"/>
      <c r="G571" s="9"/>
      <c r="H571" s="10"/>
      <c r="I571" s="34" t="str">
        <f t="shared" si="8"/>
        <v/>
      </c>
    </row>
    <row r="572" spans="1:9" ht="14.25" x14ac:dyDescent="0.25">
      <c r="A572" s="22" t="str">
        <f>IF(B572&lt;&gt;"",COUNTA($B$8:B572),"")</f>
        <v/>
      </c>
      <c r="B572" s="8"/>
      <c r="C572" s="23"/>
      <c r="D572" s="11"/>
      <c r="E572" s="11"/>
      <c r="F572" s="11"/>
      <c r="G572" s="9"/>
      <c r="H572" s="10"/>
      <c r="I572" s="34" t="str">
        <f t="shared" si="8"/>
        <v/>
      </c>
    </row>
    <row r="573" spans="1:9" ht="14.25" x14ac:dyDescent="0.25">
      <c r="A573" s="22" t="str">
        <f>IF(B573&lt;&gt;"",COUNTA($B$8:B573),"")</f>
        <v/>
      </c>
      <c r="B573" s="8"/>
      <c r="C573" s="23"/>
      <c r="D573" s="11"/>
      <c r="E573" s="11"/>
      <c r="F573" s="11"/>
      <c r="G573" s="9"/>
      <c r="H573" s="10"/>
      <c r="I573" s="34" t="str">
        <f t="shared" si="8"/>
        <v/>
      </c>
    </row>
    <row r="574" spans="1:9" ht="14.25" x14ac:dyDescent="0.25">
      <c r="A574" s="22" t="str">
        <f>IF(B574&lt;&gt;"",COUNTA($B$8:B574),"")</f>
        <v/>
      </c>
      <c r="B574" s="8"/>
      <c r="C574" s="23"/>
      <c r="D574" s="11"/>
      <c r="E574" s="11"/>
      <c r="F574" s="11"/>
      <c r="G574" s="9"/>
      <c r="H574" s="10"/>
      <c r="I574" s="34" t="str">
        <f t="shared" si="8"/>
        <v/>
      </c>
    </row>
    <row r="575" spans="1:9" ht="14.25" x14ac:dyDescent="0.25">
      <c r="A575" s="22" t="str">
        <f>IF(B575&lt;&gt;"",COUNTA($B$8:B575),"")</f>
        <v/>
      </c>
      <c r="B575" s="8"/>
      <c r="C575" s="23"/>
      <c r="D575" s="11"/>
      <c r="E575" s="11"/>
      <c r="F575" s="11"/>
      <c r="G575" s="9"/>
      <c r="H575" s="10"/>
      <c r="I575" s="34" t="str">
        <f t="shared" si="8"/>
        <v/>
      </c>
    </row>
    <row r="576" spans="1:9" ht="14.25" x14ac:dyDescent="0.25">
      <c r="A576" s="22" t="str">
        <f>IF(B576&lt;&gt;"",COUNTA($B$8:B576),"")</f>
        <v/>
      </c>
      <c r="B576" s="8"/>
      <c r="C576" s="23"/>
      <c r="D576" s="11"/>
      <c r="E576" s="11"/>
      <c r="F576" s="11"/>
      <c r="G576" s="9"/>
      <c r="H576" s="10"/>
      <c r="I576" s="34" t="str">
        <f t="shared" si="8"/>
        <v/>
      </c>
    </row>
    <row r="577" spans="1:9" ht="14.25" x14ac:dyDescent="0.25">
      <c r="A577" s="22" t="str">
        <f>IF(B577&lt;&gt;"",COUNTA($B$8:B577),"")</f>
        <v/>
      </c>
      <c r="B577" s="8"/>
      <c r="C577" s="23"/>
      <c r="D577" s="11"/>
      <c r="E577" s="11"/>
      <c r="F577" s="11"/>
      <c r="G577" s="9"/>
      <c r="H577" s="10"/>
      <c r="I577" s="34" t="str">
        <f t="shared" si="8"/>
        <v/>
      </c>
    </row>
    <row r="578" spans="1:9" ht="14.25" x14ac:dyDescent="0.25">
      <c r="A578" s="22" t="str">
        <f>IF(B578&lt;&gt;"",COUNTA($B$8:B578),"")</f>
        <v/>
      </c>
      <c r="B578" s="8"/>
      <c r="C578" s="23"/>
      <c r="D578" s="11"/>
      <c r="E578" s="11"/>
      <c r="F578" s="11"/>
      <c r="G578" s="9"/>
      <c r="H578" s="10"/>
      <c r="I578" s="34" t="str">
        <f t="shared" si="8"/>
        <v/>
      </c>
    </row>
    <row r="579" spans="1:9" ht="14.25" x14ac:dyDescent="0.25">
      <c r="A579" s="22" t="str">
        <f>IF(B579&lt;&gt;"",COUNTA($B$8:B579),"")</f>
        <v/>
      </c>
      <c r="B579" s="8"/>
      <c r="C579" s="23"/>
      <c r="D579" s="11"/>
      <c r="E579" s="11"/>
      <c r="F579" s="11"/>
      <c r="G579" s="9"/>
      <c r="H579" s="10"/>
      <c r="I579" s="34" t="str">
        <f t="shared" si="8"/>
        <v/>
      </c>
    </row>
    <row r="580" spans="1:9" ht="14.25" x14ac:dyDescent="0.25">
      <c r="A580" s="22" t="str">
        <f>IF(B580&lt;&gt;"",COUNTA($B$8:B580),"")</f>
        <v/>
      </c>
      <c r="B580" s="8"/>
      <c r="C580" s="23"/>
      <c r="D580" s="11"/>
      <c r="E580" s="11"/>
      <c r="F580" s="11"/>
      <c r="G580" s="9"/>
      <c r="H580" s="10"/>
      <c r="I580" s="34" t="str">
        <f t="shared" si="8"/>
        <v/>
      </c>
    </row>
    <row r="581" spans="1:9" ht="14.25" x14ac:dyDescent="0.25">
      <c r="A581" s="22" t="str">
        <f>IF(B581&lt;&gt;"",COUNTA($B$8:B581),"")</f>
        <v/>
      </c>
      <c r="B581" s="8"/>
      <c r="C581" s="23"/>
      <c r="D581" s="11"/>
      <c r="E581" s="11"/>
      <c r="F581" s="11"/>
      <c r="G581" s="9"/>
      <c r="H581" s="10"/>
      <c r="I581" s="34" t="str">
        <f t="shared" si="8"/>
        <v/>
      </c>
    </row>
    <row r="582" spans="1:9" ht="14.25" x14ac:dyDescent="0.25">
      <c r="A582" s="22" t="str">
        <f>IF(B582&lt;&gt;"",COUNTA($B$8:B582),"")</f>
        <v/>
      </c>
      <c r="B582" s="8"/>
      <c r="C582" s="23"/>
      <c r="D582" s="11"/>
      <c r="E582" s="11"/>
      <c r="F582" s="11"/>
      <c r="G582" s="9"/>
      <c r="H582" s="10"/>
      <c r="I582" s="34" t="str">
        <f t="shared" si="8"/>
        <v/>
      </c>
    </row>
    <row r="583" spans="1:9" ht="14.25" x14ac:dyDescent="0.25">
      <c r="A583" s="22" t="str">
        <f>IF(B583&lt;&gt;"",COUNTA($B$8:B583),"")</f>
        <v/>
      </c>
      <c r="B583" s="8"/>
      <c r="C583" s="23"/>
      <c r="D583" s="11"/>
      <c r="E583" s="11"/>
      <c r="F583" s="11"/>
      <c r="G583" s="9"/>
      <c r="H583" s="10"/>
      <c r="I583" s="34" t="str">
        <f t="shared" si="8"/>
        <v/>
      </c>
    </row>
    <row r="584" spans="1:9" ht="14.25" x14ac:dyDescent="0.25">
      <c r="A584" s="22" t="str">
        <f>IF(B584&lt;&gt;"",COUNTA($B$8:B584),"")</f>
        <v/>
      </c>
      <c r="B584" s="8"/>
      <c r="C584" s="23"/>
      <c r="D584" s="11"/>
      <c r="E584" s="11"/>
      <c r="F584" s="11"/>
      <c r="G584" s="9"/>
      <c r="H584" s="10"/>
      <c r="I584" s="34" t="str">
        <f t="shared" si="8"/>
        <v/>
      </c>
    </row>
    <row r="585" spans="1:9" ht="14.25" x14ac:dyDescent="0.25">
      <c r="A585" s="22" t="str">
        <f>IF(B585&lt;&gt;"",COUNTA($B$8:B585),"")</f>
        <v/>
      </c>
      <c r="B585" s="8"/>
      <c r="C585" s="23"/>
      <c r="D585" s="11"/>
      <c r="E585" s="11"/>
      <c r="F585" s="11"/>
      <c r="G585" s="9"/>
      <c r="H585" s="10"/>
      <c r="I585" s="34" t="str">
        <f t="shared" ref="I585:I648" si="9">IF(G585=0,"",H585/G585*100)</f>
        <v/>
      </c>
    </row>
    <row r="586" spans="1:9" ht="14.25" x14ac:dyDescent="0.25">
      <c r="A586" s="22" t="str">
        <f>IF(B586&lt;&gt;"",COUNTA($B$8:B586),"")</f>
        <v/>
      </c>
      <c r="B586" s="8"/>
      <c r="C586" s="23"/>
      <c r="D586" s="11"/>
      <c r="E586" s="11"/>
      <c r="F586" s="11"/>
      <c r="G586" s="9"/>
      <c r="H586" s="10"/>
      <c r="I586" s="34" t="str">
        <f t="shared" si="9"/>
        <v/>
      </c>
    </row>
    <row r="587" spans="1:9" ht="14.25" x14ac:dyDescent="0.25">
      <c r="A587" s="22" t="str">
        <f>IF(B587&lt;&gt;"",COUNTA($B$8:B587),"")</f>
        <v/>
      </c>
      <c r="B587" s="8"/>
      <c r="C587" s="23"/>
      <c r="D587" s="11"/>
      <c r="E587" s="11"/>
      <c r="F587" s="11"/>
      <c r="G587" s="9"/>
      <c r="H587" s="10"/>
      <c r="I587" s="34" t="str">
        <f t="shared" si="9"/>
        <v/>
      </c>
    </row>
    <row r="588" spans="1:9" ht="14.25" x14ac:dyDescent="0.25">
      <c r="A588" s="22" t="str">
        <f>IF(B588&lt;&gt;"",COUNTA($B$8:B588),"")</f>
        <v/>
      </c>
      <c r="B588" s="8"/>
      <c r="C588" s="23"/>
      <c r="D588" s="11"/>
      <c r="E588" s="11"/>
      <c r="F588" s="11"/>
      <c r="G588" s="9"/>
      <c r="H588" s="10"/>
      <c r="I588" s="34" t="str">
        <f t="shared" si="9"/>
        <v/>
      </c>
    </row>
    <row r="589" spans="1:9" ht="14.25" x14ac:dyDescent="0.25">
      <c r="A589" s="22" t="str">
        <f>IF(B589&lt;&gt;"",COUNTA($B$8:B589),"")</f>
        <v/>
      </c>
      <c r="B589" s="8"/>
      <c r="C589" s="23"/>
      <c r="D589" s="11"/>
      <c r="E589" s="11"/>
      <c r="F589" s="11"/>
      <c r="G589" s="9"/>
      <c r="H589" s="10"/>
      <c r="I589" s="34" t="str">
        <f t="shared" si="9"/>
        <v/>
      </c>
    </row>
    <row r="590" spans="1:9" ht="14.25" x14ac:dyDescent="0.25">
      <c r="A590" s="22" t="str">
        <f>IF(B590&lt;&gt;"",COUNTA($B$8:B590),"")</f>
        <v/>
      </c>
      <c r="B590" s="8"/>
      <c r="C590" s="23"/>
      <c r="D590" s="11"/>
      <c r="E590" s="11"/>
      <c r="F590" s="11"/>
      <c r="G590" s="9"/>
      <c r="H590" s="10"/>
      <c r="I590" s="34" t="str">
        <f t="shared" si="9"/>
        <v/>
      </c>
    </row>
    <row r="591" spans="1:9" ht="14.25" x14ac:dyDescent="0.25">
      <c r="A591" s="22" t="str">
        <f>IF(B591&lt;&gt;"",COUNTA($B$8:B591),"")</f>
        <v/>
      </c>
      <c r="B591" s="8"/>
      <c r="C591" s="23"/>
      <c r="D591" s="11"/>
      <c r="E591" s="11"/>
      <c r="F591" s="11"/>
      <c r="G591" s="9"/>
      <c r="H591" s="10"/>
      <c r="I591" s="34" t="str">
        <f t="shared" si="9"/>
        <v/>
      </c>
    </row>
    <row r="592" spans="1:9" ht="14.25" x14ac:dyDescent="0.25">
      <c r="A592" s="22" t="str">
        <f>IF(B592&lt;&gt;"",COUNTA($B$8:B592),"")</f>
        <v/>
      </c>
      <c r="B592" s="8"/>
      <c r="C592" s="23"/>
      <c r="D592" s="11"/>
      <c r="E592" s="11"/>
      <c r="F592" s="11"/>
      <c r="G592" s="9"/>
      <c r="H592" s="10"/>
      <c r="I592" s="34" t="str">
        <f t="shared" si="9"/>
        <v/>
      </c>
    </row>
    <row r="593" spans="1:9" ht="14.25" x14ac:dyDescent="0.25">
      <c r="A593" s="22" t="str">
        <f>IF(B593&lt;&gt;"",COUNTA($B$8:B593),"")</f>
        <v/>
      </c>
      <c r="B593" s="8"/>
      <c r="C593" s="23"/>
      <c r="D593" s="11"/>
      <c r="E593" s="11"/>
      <c r="F593" s="11"/>
      <c r="G593" s="9"/>
      <c r="H593" s="10"/>
      <c r="I593" s="34" t="str">
        <f t="shared" si="9"/>
        <v/>
      </c>
    </row>
    <row r="594" spans="1:9" ht="14.25" x14ac:dyDescent="0.25">
      <c r="A594" s="22" t="str">
        <f>IF(B594&lt;&gt;"",COUNTA($B$8:B594),"")</f>
        <v/>
      </c>
      <c r="B594" s="8"/>
      <c r="C594" s="23"/>
      <c r="D594" s="11"/>
      <c r="E594" s="11"/>
      <c r="F594" s="11"/>
      <c r="G594" s="9"/>
      <c r="H594" s="10"/>
      <c r="I594" s="34" t="str">
        <f t="shared" si="9"/>
        <v/>
      </c>
    </row>
    <row r="595" spans="1:9" ht="14.25" x14ac:dyDescent="0.25">
      <c r="A595" s="22" t="str">
        <f>IF(B595&lt;&gt;"",COUNTA($B$8:B595),"")</f>
        <v/>
      </c>
      <c r="B595" s="8"/>
      <c r="C595" s="23"/>
      <c r="D595" s="11"/>
      <c r="E595" s="11"/>
      <c r="F595" s="11"/>
      <c r="G595" s="9"/>
      <c r="H595" s="10"/>
      <c r="I595" s="34" t="str">
        <f t="shared" si="9"/>
        <v/>
      </c>
    </row>
    <row r="596" spans="1:9" ht="14.25" x14ac:dyDescent="0.25">
      <c r="A596" s="22" t="str">
        <f>IF(B596&lt;&gt;"",COUNTA($B$8:B596),"")</f>
        <v/>
      </c>
      <c r="B596" s="8"/>
      <c r="C596" s="23"/>
      <c r="D596" s="11"/>
      <c r="E596" s="11"/>
      <c r="F596" s="11"/>
      <c r="G596" s="9"/>
      <c r="H596" s="10"/>
      <c r="I596" s="34" t="str">
        <f t="shared" si="9"/>
        <v/>
      </c>
    </row>
    <row r="597" spans="1:9" ht="14.25" x14ac:dyDescent="0.25">
      <c r="A597" s="22" t="str">
        <f>IF(B597&lt;&gt;"",COUNTA($B$8:B597),"")</f>
        <v/>
      </c>
      <c r="B597" s="8"/>
      <c r="C597" s="23"/>
      <c r="D597" s="11"/>
      <c r="E597" s="11"/>
      <c r="F597" s="11"/>
      <c r="G597" s="9"/>
      <c r="H597" s="10"/>
      <c r="I597" s="34" t="str">
        <f t="shared" si="9"/>
        <v/>
      </c>
    </row>
    <row r="598" spans="1:9" ht="14.25" x14ac:dyDescent="0.25">
      <c r="A598" s="22" t="str">
        <f>IF(B598&lt;&gt;"",COUNTA($B$8:B598),"")</f>
        <v/>
      </c>
      <c r="B598" s="8"/>
      <c r="C598" s="23"/>
      <c r="D598" s="11"/>
      <c r="E598" s="11"/>
      <c r="F598" s="11"/>
      <c r="G598" s="9"/>
      <c r="H598" s="10"/>
      <c r="I598" s="34" t="str">
        <f t="shared" si="9"/>
        <v/>
      </c>
    </row>
    <row r="599" spans="1:9" ht="14.25" x14ac:dyDescent="0.25">
      <c r="A599" s="22" t="str">
        <f>IF(B599&lt;&gt;"",COUNTA($B$8:B599),"")</f>
        <v/>
      </c>
      <c r="B599" s="8"/>
      <c r="C599" s="23"/>
      <c r="D599" s="11"/>
      <c r="E599" s="11"/>
      <c r="F599" s="11"/>
      <c r="G599" s="9"/>
      <c r="H599" s="10"/>
      <c r="I599" s="34" t="str">
        <f t="shared" si="9"/>
        <v/>
      </c>
    </row>
    <row r="600" spans="1:9" ht="14.25" x14ac:dyDescent="0.25">
      <c r="A600" s="22" t="str">
        <f>IF(B600&lt;&gt;"",COUNTA($B$8:B600),"")</f>
        <v/>
      </c>
      <c r="B600" s="8"/>
      <c r="C600" s="23"/>
      <c r="D600" s="11"/>
      <c r="E600" s="11"/>
      <c r="F600" s="11"/>
      <c r="G600" s="9"/>
      <c r="H600" s="10"/>
      <c r="I600" s="34" t="str">
        <f t="shared" si="9"/>
        <v/>
      </c>
    </row>
    <row r="601" spans="1:9" ht="14.25" x14ac:dyDescent="0.25">
      <c r="A601" s="22" t="str">
        <f>IF(B601&lt;&gt;"",COUNTA($B$8:B601),"")</f>
        <v/>
      </c>
      <c r="B601" s="8"/>
      <c r="C601" s="23"/>
      <c r="D601" s="11"/>
      <c r="E601" s="11"/>
      <c r="F601" s="11"/>
      <c r="G601" s="9"/>
      <c r="H601" s="10"/>
      <c r="I601" s="34" t="str">
        <f t="shared" si="9"/>
        <v/>
      </c>
    </row>
    <row r="602" spans="1:9" ht="14.25" x14ac:dyDescent="0.25">
      <c r="A602" s="22" t="str">
        <f>IF(B602&lt;&gt;"",COUNTA($B$8:B602),"")</f>
        <v/>
      </c>
      <c r="B602" s="8"/>
      <c r="C602" s="23"/>
      <c r="D602" s="11"/>
      <c r="E602" s="11"/>
      <c r="F602" s="11"/>
      <c r="G602" s="9"/>
      <c r="H602" s="10"/>
      <c r="I602" s="34" t="str">
        <f t="shared" si="9"/>
        <v/>
      </c>
    </row>
    <row r="603" spans="1:9" ht="14.25" x14ac:dyDescent="0.25">
      <c r="A603" s="22" t="str">
        <f>IF(B603&lt;&gt;"",COUNTA($B$8:B603),"")</f>
        <v/>
      </c>
      <c r="B603" s="8"/>
      <c r="C603" s="23"/>
      <c r="D603" s="11"/>
      <c r="E603" s="11"/>
      <c r="F603" s="11"/>
      <c r="G603" s="9"/>
      <c r="H603" s="10"/>
      <c r="I603" s="34" t="str">
        <f t="shared" si="9"/>
        <v/>
      </c>
    </row>
    <row r="604" spans="1:9" ht="14.25" x14ac:dyDescent="0.25">
      <c r="A604" s="22" t="str">
        <f>IF(B604&lt;&gt;"",COUNTA($B$8:B604),"")</f>
        <v/>
      </c>
      <c r="B604" s="8"/>
      <c r="C604" s="23"/>
      <c r="D604" s="11"/>
      <c r="E604" s="11"/>
      <c r="F604" s="11"/>
      <c r="G604" s="9"/>
      <c r="H604" s="10"/>
      <c r="I604" s="34" t="str">
        <f t="shared" si="9"/>
        <v/>
      </c>
    </row>
    <row r="605" spans="1:9" ht="14.25" x14ac:dyDescent="0.25">
      <c r="A605" s="22" t="str">
        <f>IF(B605&lt;&gt;"",COUNTA($B$8:B605),"")</f>
        <v/>
      </c>
      <c r="B605" s="8"/>
      <c r="C605" s="23"/>
      <c r="D605" s="11"/>
      <c r="E605" s="11"/>
      <c r="F605" s="11"/>
      <c r="G605" s="9"/>
      <c r="H605" s="10"/>
      <c r="I605" s="34" t="str">
        <f t="shared" si="9"/>
        <v/>
      </c>
    </row>
    <row r="606" spans="1:9" ht="14.25" x14ac:dyDescent="0.25">
      <c r="A606" s="22" t="str">
        <f>IF(B606&lt;&gt;"",COUNTA($B$8:B606),"")</f>
        <v/>
      </c>
      <c r="B606" s="8"/>
      <c r="C606" s="23"/>
      <c r="D606" s="11"/>
      <c r="E606" s="11"/>
      <c r="F606" s="11"/>
      <c r="G606" s="9"/>
      <c r="H606" s="10"/>
      <c r="I606" s="34" t="str">
        <f t="shared" si="9"/>
        <v/>
      </c>
    </row>
    <row r="607" spans="1:9" ht="14.25" x14ac:dyDescent="0.25">
      <c r="A607" s="22" t="str">
        <f>IF(B607&lt;&gt;"",COUNTA($B$8:B607),"")</f>
        <v/>
      </c>
      <c r="B607" s="8"/>
      <c r="C607" s="23"/>
      <c r="D607" s="11"/>
      <c r="E607" s="11"/>
      <c r="F607" s="11"/>
      <c r="G607" s="9"/>
      <c r="H607" s="10"/>
      <c r="I607" s="34" t="str">
        <f t="shared" si="9"/>
        <v/>
      </c>
    </row>
    <row r="608" spans="1:9" ht="14.25" x14ac:dyDescent="0.25">
      <c r="A608" s="22" t="str">
        <f>IF(B608&lt;&gt;"",COUNTA($B$8:B608),"")</f>
        <v/>
      </c>
      <c r="B608" s="8"/>
      <c r="C608" s="23"/>
      <c r="D608" s="11"/>
      <c r="E608" s="11"/>
      <c r="F608" s="11"/>
      <c r="G608" s="9"/>
      <c r="H608" s="10"/>
      <c r="I608" s="34" t="str">
        <f t="shared" si="9"/>
        <v/>
      </c>
    </row>
    <row r="609" spans="1:9" ht="14.25" x14ac:dyDescent="0.25">
      <c r="A609" s="22" t="str">
        <f>IF(B609&lt;&gt;"",COUNTA($B$8:B609),"")</f>
        <v/>
      </c>
      <c r="B609" s="8"/>
      <c r="C609" s="23"/>
      <c r="D609" s="11"/>
      <c r="E609" s="11"/>
      <c r="F609" s="11"/>
      <c r="G609" s="9"/>
      <c r="H609" s="10"/>
      <c r="I609" s="34" t="str">
        <f t="shared" si="9"/>
        <v/>
      </c>
    </row>
    <row r="610" spans="1:9" ht="14.25" x14ac:dyDescent="0.25">
      <c r="A610" s="22" t="str">
        <f>IF(B610&lt;&gt;"",COUNTA($B$8:B610),"")</f>
        <v/>
      </c>
      <c r="B610" s="8"/>
      <c r="C610" s="23"/>
      <c r="D610" s="11"/>
      <c r="E610" s="11"/>
      <c r="F610" s="11"/>
      <c r="G610" s="9"/>
      <c r="H610" s="10"/>
      <c r="I610" s="34" t="str">
        <f t="shared" si="9"/>
        <v/>
      </c>
    </row>
    <row r="611" spans="1:9" ht="14.25" x14ac:dyDescent="0.25">
      <c r="A611" s="22" t="str">
        <f>IF(B611&lt;&gt;"",COUNTA($B$8:B611),"")</f>
        <v/>
      </c>
      <c r="B611" s="8"/>
      <c r="C611" s="23"/>
      <c r="D611" s="11"/>
      <c r="E611" s="11"/>
      <c r="F611" s="11"/>
      <c r="G611" s="9"/>
      <c r="H611" s="10"/>
      <c r="I611" s="34" t="str">
        <f t="shared" si="9"/>
        <v/>
      </c>
    </row>
    <row r="612" spans="1:9" ht="14.25" x14ac:dyDescent="0.25">
      <c r="A612" s="22" t="str">
        <f>IF(B612&lt;&gt;"",COUNTA($B$8:B612),"")</f>
        <v/>
      </c>
      <c r="B612" s="8"/>
      <c r="C612" s="23"/>
      <c r="D612" s="11"/>
      <c r="E612" s="11"/>
      <c r="F612" s="11"/>
      <c r="G612" s="9"/>
      <c r="H612" s="10"/>
      <c r="I612" s="34" t="str">
        <f t="shared" si="9"/>
        <v/>
      </c>
    </row>
    <row r="613" spans="1:9" ht="14.25" x14ac:dyDescent="0.25">
      <c r="A613" s="22" t="str">
        <f>IF(B613&lt;&gt;"",COUNTA($B$8:B613),"")</f>
        <v/>
      </c>
      <c r="B613" s="8"/>
      <c r="C613" s="23"/>
      <c r="D613" s="11"/>
      <c r="E613" s="11"/>
      <c r="F613" s="11"/>
      <c r="G613" s="9"/>
      <c r="H613" s="10"/>
      <c r="I613" s="34" t="str">
        <f t="shared" si="9"/>
        <v/>
      </c>
    </row>
    <row r="614" spans="1:9" ht="14.25" x14ac:dyDescent="0.25">
      <c r="A614" s="22" t="str">
        <f>IF(B614&lt;&gt;"",COUNTA($B$8:B614),"")</f>
        <v/>
      </c>
      <c r="B614" s="8"/>
      <c r="C614" s="23"/>
      <c r="D614" s="11"/>
      <c r="E614" s="11"/>
      <c r="F614" s="11"/>
      <c r="G614" s="9"/>
      <c r="H614" s="10"/>
      <c r="I614" s="34" t="str">
        <f t="shared" si="9"/>
        <v/>
      </c>
    </row>
    <row r="615" spans="1:9" ht="14.25" x14ac:dyDescent="0.25">
      <c r="A615" s="22" t="str">
        <f>IF(B615&lt;&gt;"",COUNTA($B$8:B615),"")</f>
        <v/>
      </c>
      <c r="B615" s="8"/>
      <c r="C615" s="23"/>
      <c r="D615" s="11"/>
      <c r="E615" s="11"/>
      <c r="F615" s="11"/>
      <c r="G615" s="9"/>
      <c r="H615" s="10"/>
      <c r="I615" s="34" t="str">
        <f t="shared" si="9"/>
        <v/>
      </c>
    </row>
    <row r="616" spans="1:9" ht="14.25" x14ac:dyDescent="0.25">
      <c r="A616" s="22" t="str">
        <f>IF(B616&lt;&gt;"",COUNTA($B$8:B616),"")</f>
        <v/>
      </c>
      <c r="B616" s="8"/>
      <c r="C616" s="23"/>
      <c r="D616" s="11"/>
      <c r="E616" s="11"/>
      <c r="F616" s="11"/>
      <c r="G616" s="9"/>
      <c r="H616" s="10"/>
      <c r="I616" s="34" t="str">
        <f t="shared" si="9"/>
        <v/>
      </c>
    </row>
    <row r="617" spans="1:9" ht="14.25" x14ac:dyDescent="0.25">
      <c r="A617" s="22" t="str">
        <f>IF(B617&lt;&gt;"",COUNTA($B$8:B617),"")</f>
        <v/>
      </c>
      <c r="B617" s="8"/>
      <c r="C617" s="23"/>
      <c r="D617" s="11"/>
      <c r="E617" s="11"/>
      <c r="F617" s="11"/>
      <c r="G617" s="9"/>
      <c r="H617" s="10"/>
      <c r="I617" s="34" t="str">
        <f t="shared" si="9"/>
        <v/>
      </c>
    </row>
    <row r="618" spans="1:9" ht="14.25" x14ac:dyDescent="0.25">
      <c r="A618" s="22" t="str">
        <f>IF(B618&lt;&gt;"",COUNTA($B$8:B618),"")</f>
        <v/>
      </c>
      <c r="B618" s="8"/>
      <c r="C618" s="23"/>
      <c r="D618" s="11"/>
      <c r="E618" s="11"/>
      <c r="F618" s="11"/>
      <c r="G618" s="9"/>
      <c r="H618" s="10"/>
      <c r="I618" s="34" t="str">
        <f t="shared" si="9"/>
        <v/>
      </c>
    </row>
    <row r="619" spans="1:9" ht="14.25" x14ac:dyDescent="0.25">
      <c r="A619" s="22" t="str">
        <f>IF(B619&lt;&gt;"",COUNTA($B$8:B619),"")</f>
        <v/>
      </c>
      <c r="B619" s="8"/>
      <c r="C619" s="23"/>
      <c r="D619" s="11"/>
      <c r="E619" s="11"/>
      <c r="F619" s="11"/>
      <c r="G619" s="9"/>
      <c r="H619" s="10"/>
      <c r="I619" s="34" t="str">
        <f t="shared" si="9"/>
        <v/>
      </c>
    </row>
    <row r="620" spans="1:9" ht="14.25" x14ac:dyDescent="0.25">
      <c r="A620" s="22" t="str">
        <f>IF(B620&lt;&gt;"",COUNTA($B$8:B620),"")</f>
        <v/>
      </c>
      <c r="B620" s="8"/>
      <c r="C620" s="23"/>
      <c r="D620" s="11"/>
      <c r="E620" s="11"/>
      <c r="F620" s="11"/>
      <c r="G620" s="9"/>
      <c r="H620" s="10"/>
      <c r="I620" s="34" t="str">
        <f t="shared" si="9"/>
        <v/>
      </c>
    </row>
    <row r="621" spans="1:9" ht="14.25" x14ac:dyDescent="0.25">
      <c r="A621" s="22" t="str">
        <f>IF(B621&lt;&gt;"",COUNTA($B$8:B621),"")</f>
        <v/>
      </c>
      <c r="B621" s="8"/>
      <c r="C621" s="23"/>
      <c r="D621" s="11"/>
      <c r="E621" s="11"/>
      <c r="F621" s="11"/>
      <c r="G621" s="9"/>
      <c r="H621" s="10"/>
      <c r="I621" s="34" t="str">
        <f t="shared" si="9"/>
        <v/>
      </c>
    </row>
    <row r="622" spans="1:9" ht="14.25" x14ac:dyDescent="0.25">
      <c r="A622" s="22" t="str">
        <f>IF(B622&lt;&gt;"",COUNTA($B$8:B622),"")</f>
        <v/>
      </c>
      <c r="B622" s="8"/>
      <c r="C622" s="23"/>
      <c r="D622" s="11"/>
      <c r="E622" s="11"/>
      <c r="F622" s="11"/>
      <c r="G622" s="9"/>
      <c r="H622" s="10"/>
      <c r="I622" s="34" t="str">
        <f t="shared" si="9"/>
        <v/>
      </c>
    </row>
    <row r="623" spans="1:9" ht="14.25" x14ac:dyDescent="0.25">
      <c r="A623" s="22" t="str">
        <f>IF(B623&lt;&gt;"",COUNTA($B$8:B623),"")</f>
        <v/>
      </c>
      <c r="B623" s="8"/>
      <c r="C623" s="23"/>
      <c r="D623" s="11"/>
      <c r="E623" s="11"/>
      <c r="F623" s="11"/>
      <c r="G623" s="9"/>
      <c r="H623" s="10"/>
      <c r="I623" s="34" t="str">
        <f t="shared" si="9"/>
        <v/>
      </c>
    </row>
    <row r="624" spans="1:9" ht="14.25" x14ac:dyDescent="0.25">
      <c r="A624" s="22" t="str">
        <f>IF(B624&lt;&gt;"",COUNTA($B$8:B624),"")</f>
        <v/>
      </c>
      <c r="B624" s="8"/>
      <c r="C624" s="23"/>
      <c r="D624" s="11"/>
      <c r="E624" s="11"/>
      <c r="F624" s="11"/>
      <c r="G624" s="9"/>
      <c r="H624" s="10"/>
      <c r="I624" s="34" t="str">
        <f t="shared" si="9"/>
        <v/>
      </c>
    </row>
    <row r="625" spans="1:9" ht="14.25" x14ac:dyDescent="0.25">
      <c r="A625" s="22" t="str">
        <f>IF(B625&lt;&gt;"",COUNTA($B$8:B625),"")</f>
        <v/>
      </c>
      <c r="B625" s="8"/>
      <c r="C625" s="23"/>
      <c r="D625" s="11"/>
      <c r="E625" s="11"/>
      <c r="F625" s="11"/>
      <c r="G625" s="9"/>
      <c r="H625" s="10"/>
      <c r="I625" s="34" t="str">
        <f t="shared" si="9"/>
        <v/>
      </c>
    </row>
    <row r="626" spans="1:9" ht="14.25" x14ac:dyDescent="0.25">
      <c r="A626" s="22" t="str">
        <f>IF(B626&lt;&gt;"",COUNTA($B$8:B626),"")</f>
        <v/>
      </c>
      <c r="B626" s="8"/>
      <c r="C626" s="23"/>
      <c r="D626" s="11"/>
      <c r="E626" s="11"/>
      <c r="F626" s="11"/>
      <c r="G626" s="9"/>
      <c r="H626" s="10"/>
      <c r="I626" s="34" t="str">
        <f t="shared" si="9"/>
        <v/>
      </c>
    </row>
    <row r="627" spans="1:9" ht="14.25" x14ac:dyDescent="0.25">
      <c r="A627" s="22" t="str">
        <f>IF(B627&lt;&gt;"",COUNTA($B$8:B627),"")</f>
        <v/>
      </c>
      <c r="B627" s="8"/>
      <c r="C627" s="23"/>
      <c r="D627" s="11"/>
      <c r="E627" s="11"/>
      <c r="F627" s="11"/>
      <c r="G627" s="9"/>
      <c r="H627" s="10"/>
      <c r="I627" s="34" t="str">
        <f t="shared" si="9"/>
        <v/>
      </c>
    </row>
    <row r="628" spans="1:9" ht="14.25" x14ac:dyDescent="0.25">
      <c r="A628" s="22" t="str">
        <f>IF(B628&lt;&gt;"",COUNTA($B$8:B628),"")</f>
        <v/>
      </c>
      <c r="B628" s="8"/>
      <c r="C628" s="23"/>
      <c r="D628" s="11"/>
      <c r="E628" s="11"/>
      <c r="F628" s="11"/>
      <c r="G628" s="9"/>
      <c r="H628" s="10"/>
      <c r="I628" s="34" t="str">
        <f t="shared" si="9"/>
        <v/>
      </c>
    </row>
    <row r="629" spans="1:9" ht="14.25" x14ac:dyDescent="0.25">
      <c r="A629" s="22" t="str">
        <f>IF(B629&lt;&gt;"",COUNTA($B$8:B629),"")</f>
        <v/>
      </c>
      <c r="B629" s="8"/>
      <c r="C629" s="23"/>
      <c r="D629" s="11"/>
      <c r="E629" s="11"/>
      <c r="F629" s="11"/>
      <c r="G629" s="9"/>
      <c r="H629" s="10"/>
      <c r="I629" s="34" t="str">
        <f t="shared" si="9"/>
        <v/>
      </c>
    </row>
    <row r="630" spans="1:9" ht="14.25" x14ac:dyDescent="0.25">
      <c r="A630" s="22" t="str">
        <f>IF(B630&lt;&gt;"",COUNTA($B$8:B630),"")</f>
        <v/>
      </c>
      <c r="B630" s="8"/>
      <c r="C630" s="23"/>
      <c r="D630" s="11"/>
      <c r="E630" s="11"/>
      <c r="F630" s="11"/>
      <c r="G630" s="9"/>
      <c r="H630" s="10"/>
      <c r="I630" s="34" t="str">
        <f t="shared" si="9"/>
        <v/>
      </c>
    </row>
    <row r="631" spans="1:9" ht="14.25" x14ac:dyDescent="0.25">
      <c r="A631" s="22" t="str">
        <f>IF(B631&lt;&gt;"",COUNTA($B$8:B631),"")</f>
        <v/>
      </c>
      <c r="B631" s="8"/>
      <c r="C631" s="23"/>
      <c r="D631" s="11"/>
      <c r="E631" s="11"/>
      <c r="F631" s="11"/>
      <c r="G631" s="9"/>
      <c r="H631" s="10"/>
      <c r="I631" s="34" t="str">
        <f t="shared" si="9"/>
        <v/>
      </c>
    </row>
    <row r="632" spans="1:9" ht="14.25" x14ac:dyDescent="0.25">
      <c r="A632" s="22" t="str">
        <f>IF(B632&lt;&gt;"",COUNTA($B$8:B632),"")</f>
        <v/>
      </c>
      <c r="B632" s="8"/>
      <c r="C632" s="23"/>
      <c r="D632" s="11"/>
      <c r="E632" s="11"/>
      <c r="F632" s="11"/>
      <c r="G632" s="9"/>
      <c r="H632" s="10"/>
      <c r="I632" s="34" t="str">
        <f t="shared" si="9"/>
        <v/>
      </c>
    </row>
    <row r="633" spans="1:9" ht="14.25" x14ac:dyDescent="0.25">
      <c r="A633" s="22" t="str">
        <f>IF(B633&lt;&gt;"",COUNTA($B$8:B633),"")</f>
        <v/>
      </c>
      <c r="B633" s="8"/>
      <c r="C633" s="23"/>
      <c r="D633" s="11"/>
      <c r="E633" s="11"/>
      <c r="F633" s="11"/>
      <c r="G633" s="9"/>
      <c r="H633" s="10"/>
      <c r="I633" s="34" t="str">
        <f t="shared" si="9"/>
        <v/>
      </c>
    </row>
    <row r="634" spans="1:9" ht="14.25" x14ac:dyDescent="0.25">
      <c r="A634" s="22" t="str">
        <f>IF(B634&lt;&gt;"",COUNTA($B$8:B634),"")</f>
        <v/>
      </c>
      <c r="B634" s="8"/>
      <c r="C634" s="23"/>
      <c r="D634" s="11"/>
      <c r="E634" s="11"/>
      <c r="F634" s="11"/>
      <c r="G634" s="9"/>
      <c r="H634" s="10"/>
      <c r="I634" s="34" t="str">
        <f t="shared" si="9"/>
        <v/>
      </c>
    </row>
    <row r="635" spans="1:9" ht="14.25" x14ac:dyDescent="0.25">
      <c r="A635" s="22" t="str">
        <f>IF(B635&lt;&gt;"",COUNTA($B$8:B635),"")</f>
        <v/>
      </c>
      <c r="B635" s="8"/>
      <c r="C635" s="23"/>
      <c r="D635" s="11"/>
      <c r="E635" s="11"/>
      <c r="F635" s="11"/>
      <c r="G635" s="9"/>
      <c r="H635" s="10"/>
      <c r="I635" s="34" t="str">
        <f t="shared" si="9"/>
        <v/>
      </c>
    </row>
    <row r="636" spans="1:9" ht="14.25" x14ac:dyDescent="0.25">
      <c r="A636" s="22" t="str">
        <f>IF(B636&lt;&gt;"",COUNTA($B$8:B636),"")</f>
        <v/>
      </c>
      <c r="B636" s="8"/>
      <c r="C636" s="23"/>
      <c r="D636" s="11"/>
      <c r="E636" s="11"/>
      <c r="F636" s="11"/>
      <c r="G636" s="9"/>
      <c r="H636" s="10"/>
      <c r="I636" s="34" t="str">
        <f t="shared" si="9"/>
        <v/>
      </c>
    </row>
    <row r="637" spans="1:9" ht="14.25" x14ac:dyDescent="0.25">
      <c r="A637" s="22" t="str">
        <f>IF(B637&lt;&gt;"",COUNTA($B$8:B637),"")</f>
        <v/>
      </c>
      <c r="B637" s="8"/>
      <c r="C637" s="23"/>
      <c r="D637" s="11"/>
      <c r="E637" s="11"/>
      <c r="F637" s="11"/>
      <c r="G637" s="9"/>
      <c r="H637" s="10"/>
      <c r="I637" s="34" t="str">
        <f t="shared" si="9"/>
        <v/>
      </c>
    </row>
    <row r="638" spans="1:9" ht="14.25" x14ac:dyDescent="0.25">
      <c r="A638" s="22" t="str">
        <f>IF(B638&lt;&gt;"",COUNTA($B$8:B638),"")</f>
        <v/>
      </c>
      <c r="B638" s="8"/>
      <c r="C638" s="23"/>
      <c r="D638" s="11"/>
      <c r="E638" s="11"/>
      <c r="F638" s="11"/>
      <c r="G638" s="9"/>
      <c r="H638" s="10"/>
      <c r="I638" s="34" t="str">
        <f t="shared" si="9"/>
        <v/>
      </c>
    </row>
    <row r="639" spans="1:9" ht="14.25" x14ac:dyDescent="0.25">
      <c r="A639" s="22" t="str">
        <f>IF(B639&lt;&gt;"",COUNTA($B$8:B639),"")</f>
        <v/>
      </c>
      <c r="B639" s="8"/>
      <c r="C639" s="23"/>
      <c r="D639" s="11"/>
      <c r="E639" s="11"/>
      <c r="F639" s="11"/>
      <c r="G639" s="9"/>
      <c r="H639" s="10"/>
      <c r="I639" s="34" t="str">
        <f t="shared" si="9"/>
        <v/>
      </c>
    </row>
    <row r="640" spans="1:9" ht="14.25" x14ac:dyDescent="0.25">
      <c r="A640" s="22" t="str">
        <f>IF(B640&lt;&gt;"",COUNTA($B$8:B640),"")</f>
        <v/>
      </c>
      <c r="B640" s="8"/>
      <c r="C640" s="23"/>
      <c r="D640" s="11"/>
      <c r="E640" s="11"/>
      <c r="F640" s="11"/>
      <c r="G640" s="9"/>
      <c r="H640" s="10"/>
      <c r="I640" s="34" t="str">
        <f t="shared" si="9"/>
        <v/>
      </c>
    </row>
    <row r="641" spans="1:9" ht="14.25" x14ac:dyDescent="0.25">
      <c r="A641" s="22" t="str">
        <f>IF(B641&lt;&gt;"",COUNTA($B$8:B641),"")</f>
        <v/>
      </c>
      <c r="B641" s="8"/>
      <c r="C641" s="23"/>
      <c r="D641" s="11"/>
      <c r="E641" s="11"/>
      <c r="F641" s="11"/>
      <c r="G641" s="9"/>
      <c r="H641" s="10"/>
      <c r="I641" s="34" t="str">
        <f t="shared" si="9"/>
        <v/>
      </c>
    </row>
    <row r="642" spans="1:9" ht="14.25" x14ac:dyDescent="0.25">
      <c r="A642" s="22" t="str">
        <f>IF(B642&lt;&gt;"",COUNTA($B$8:B642),"")</f>
        <v/>
      </c>
      <c r="B642" s="8"/>
      <c r="C642" s="23"/>
      <c r="D642" s="11"/>
      <c r="E642" s="11"/>
      <c r="F642" s="11"/>
      <c r="G642" s="9"/>
      <c r="H642" s="10"/>
      <c r="I642" s="34" t="str">
        <f t="shared" si="9"/>
        <v/>
      </c>
    </row>
    <row r="643" spans="1:9" ht="14.25" x14ac:dyDescent="0.25">
      <c r="A643" s="22" t="str">
        <f>IF(B643&lt;&gt;"",COUNTA($B$8:B643),"")</f>
        <v/>
      </c>
      <c r="B643" s="8"/>
      <c r="C643" s="23"/>
      <c r="D643" s="11"/>
      <c r="E643" s="11"/>
      <c r="F643" s="11"/>
      <c r="G643" s="9"/>
      <c r="H643" s="10"/>
      <c r="I643" s="34" t="str">
        <f t="shared" si="9"/>
        <v/>
      </c>
    </row>
    <row r="644" spans="1:9" ht="14.25" x14ac:dyDescent="0.25">
      <c r="A644" s="22" t="str">
        <f>IF(B644&lt;&gt;"",COUNTA($B$8:B644),"")</f>
        <v/>
      </c>
      <c r="B644" s="8"/>
      <c r="C644" s="23"/>
      <c r="D644" s="11"/>
      <c r="E644" s="11"/>
      <c r="F644" s="11"/>
      <c r="G644" s="9"/>
      <c r="H644" s="10"/>
      <c r="I644" s="34" t="str">
        <f t="shared" si="9"/>
        <v/>
      </c>
    </row>
    <row r="645" spans="1:9" ht="14.25" x14ac:dyDescent="0.25">
      <c r="A645" s="22" t="str">
        <f>IF(B645&lt;&gt;"",COUNTA($B$8:B645),"")</f>
        <v/>
      </c>
      <c r="B645" s="8"/>
      <c r="C645" s="23"/>
      <c r="D645" s="11"/>
      <c r="E645" s="11"/>
      <c r="F645" s="11"/>
      <c r="G645" s="9"/>
      <c r="H645" s="10"/>
      <c r="I645" s="34" t="str">
        <f t="shared" si="9"/>
        <v/>
      </c>
    </row>
    <row r="646" spans="1:9" ht="14.25" x14ac:dyDescent="0.25">
      <c r="A646" s="22" t="str">
        <f>IF(B646&lt;&gt;"",COUNTA($B$8:B646),"")</f>
        <v/>
      </c>
      <c r="B646" s="8"/>
      <c r="C646" s="23"/>
      <c r="D646" s="11"/>
      <c r="E646" s="11"/>
      <c r="F646" s="11"/>
      <c r="G646" s="9"/>
      <c r="H646" s="10"/>
      <c r="I646" s="34" t="str">
        <f t="shared" si="9"/>
        <v/>
      </c>
    </row>
    <row r="647" spans="1:9" ht="14.25" x14ac:dyDescent="0.25">
      <c r="A647" s="22" t="str">
        <f>IF(B647&lt;&gt;"",COUNTA($B$8:B647),"")</f>
        <v/>
      </c>
      <c r="B647" s="8"/>
      <c r="C647" s="23"/>
      <c r="D647" s="11"/>
      <c r="E647" s="11"/>
      <c r="F647" s="11"/>
      <c r="G647" s="9"/>
      <c r="H647" s="10"/>
      <c r="I647" s="34" t="str">
        <f t="shared" si="9"/>
        <v/>
      </c>
    </row>
    <row r="648" spans="1:9" ht="14.25" x14ac:dyDescent="0.25">
      <c r="A648" s="22" t="str">
        <f>IF(B648&lt;&gt;"",COUNTA($B$8:B648),"")</f>
        <v/>
      </c>
      <c r="B648" s="8"/>
      <c r="C648" s="23"/>
      <c r="D648" s="11"/>
      <c r="E648" s="11"/>
      <c r="F648" s="11"/>
      <c r="G648" s="9"/>
      <c r="H648" s="10"/>
      <c r="I648" s="34" t="str">
        <f t="shared" si="9"/>
        <v/>
      </c>
    </row>
    <row r="649" spans="1:9" ht="14.25" x14ac:dyDescent="0.25">
      <c r="A649" s="22" t="str">
        <f>IF(B649&lt;&gt;"",COUNTA($B$8:B649),"")</f>
        <v/>
      </c>
      <c r="B649" s="8"/>
      <c r="C649" s="23"/>
      <c r="D649" s="11"/>
      <c r="E649" s="11"/>
      <c r="F649" s="11"/>
      <c r="G649" s="9"/>
      <c r="H649" s="10"/>
      <c r="I649" s="34" t="str">
        <f t="shared" ref="I649:I712" si="10">IF(G649=0,"",H649/G649*100)</f>
        <v/>
      </c>
    </row>
    <row r="650" spans="1:9" ht="14.25" x14ac:dyDescent="0.25">
      <c r="A650" s="22" t="str">
        <f>IF(B650&lt;&gt;"",COUNTA($B$8:B650),"")</f>
        <v/>
      </c>
      <c r="B650" s="8"/>
      <c r="C650" s="23"/>
      <c r="D650" s="11"/>
      <c r="E650" s="11"/>
      <c r="F650" s="11"/>
      <c r="G650" s="9"/>
      <c r="H650" s="10"/>
      <c r="I650" s="34" t="str">
        <f t="shared" si="10"/>
        <v/>
      </c>
    </row>
    <row r="651" spans="1:9" ht="14.25" x14ac:dyDescent="0.25">
      <c r="A651" s="22" t="str">
        <f>IF(B651&lt;&gt;"",COUNTA($B$8:B651),"")</f>
        <v/>
      </c>
      <c r="B651" s="8"/>
      <c r="C651" s="23"/>
      <c r="D651" s="11"/>
      <c r="E651" s="11"/>
      <c r="F651" s="11"/>
      <c r="G651" s="9"/>
      <c r="H651" s="10"/>
      <c r="I651" s="34" t="str">
        <f t="shared" si="10"/>
        <v/>
      </c>
    </row>
    <row r="652" spans="1:9" ht="14.25" x14ac:dyDescent="0.25">
      <c r="A652" s="22" t="str">
        <f>IF(B652&lt;&gt;"",COUNTA($B$8:B652),"")</f>
        <v/>
      </c>
      <c r="B652" s="8"/>
      <c r="C652" s="23"/>
      <c r="D652" s="11"/>
      <c r="E652" s="11"/>
      <c r="F652" s="11"/>
      <c r="G652" s="9"/>
      <c r="H652" s="10"/>
      <c r="I652" s="34" t="str">
        <f t="shared" si="10"/>
        <v/>
      </c>
    </row>
    <row r="653" spans="1:9" ht="14.25" x14ac:dyDescent="0.25">
      <c r="A653" s="22" t="str">
        <f>IF(B653&lt;&gt;"",COUNTA($B$8:B653),"")</f>
        <v/>
      </c>
      <c r="B653" s="8"/>
      <c r="C653" s="23"/>
      <c r="D653" s="11"/>
      <c r="E653" s="11"/>
      <c r="F653" s="11"/>
      <c r="G653" s="9"/>
      <c r="H653" s="10"/>
      <c r="I653" s="34" t="str">
        <f t="shared" si="10"/>
        <v/>
      </c>
    </row>
    <row r="654" spans="1:9" ht="14.25" x14ac:dyDescent="0.25">
      <c r="A654" s="22" t="str">
        <f>IF(B654&lt;&gt;"",COUNTA($B$8:B654),"")</f>
        <v/>
      </c>
      <c r="B654" s="8"/>
      <c r="C654" s="23"/>
      <c r="D654" s="11"/>
      <c r="E654" s="11"/>
      <c r="F654" s="11"/>
      <c r="G654" s="9"/>
      <c r="H654" s="10"/>
      <c r="I654" s="34" t="str">
        <f t="shared" si="10"/>
        <v/>
      </c>
    </row>
    <row r="655" spans="1:9" ht="14.25" x14ac:dyDescent="0.25">
      <c r="A655" s="22" t="str">
        <f>IF(B655&lt;&gt;"",COUNTA($B$8:B655),"")</f>
        <v/>
      </c>
      <c r="B655" s="8"/>
      <c r="C655" s="23"/>
      <c r="D655" s="11"/>
      <c r="E655" s="11"/>
      <c r="F655" s="11"/>
      <c r="G655" s="9"/>
      <c r="H655" s="10"/>
      <c r="I655" s="34" t="str">
        <f t="shared" si="10"/>
        <v/>
      </c>
    </row>
    <row r="656" spans="1:9" ht="14.25" x14ac:dyDescent="0.25">
      <c r="A656" s="22" t="str">
        <f>IF(B656&lt;&gt;"",COUNTA($B$8:B656),"")</f>
        <v/>
      </c>
      <c r="B656" s="8"/>
      <c r="C656" s="23"/>
      <c r="D656" s="11"/>
      <c r="E656" s="11"/>
      <c r="F656" s="11"/>
      <c r="G656" s="9"/>
      <c r="H656" s="10"/>
      <c r="I656" s="34" t="str">
        <f t="shared" si="10"/>
        <v/>
      </c>
    </row>
    <row r="657" spans="1:9" ht="14.25" x14ac:dyDescent="0.25">
      <c r="A657" s="22" t="str">
        <f>IF(B657&lt;&gt;"",COUNTA($B$8:B657),"")</f>
        <v/>
      </c>
      <c r="B657" s="8"/>
      <c r="C657" s="23"/>
      <c r="D657" s="11"/>
      <c r="E657" s="11"/>
      <c r="F657" s="11"/>
      <c r="G657" s="9"/>
      <c r="H657" s="10"/>
      <c r="I657" s="34" t="str">
        <f t="shared" si="10"/>
        <v/>
      </c>
    </row>
    <row r="658" spans="1:9" ht="14.25" x14ac:dyDescent="0.25">
      <c r="A658" s="22" t="str">
        <f>IF(B658&lt;&gt;"",COUNTA($B$8:B658),"")</f>
        <v/>
      </c>
      <c r="B658" s="8"/>
      <c r="C658" s="23"/>
      <c r="D658" s="11"/>
      <c r="E658" s="11"/>
      <c r="F658" s="11"/>
      <c r="G658" s="9"/>
      <c r="H658" s="10"/>
      <c r="I658" s="34" t="str">
        <f t="shared" si="10"/>
        <v/>
      </c>
    </row>
    <row r="659" spans="1:9" ht="14.25" x14ac:dyDescent="0.25">
      <c r="A659" s="22" t="str">
        <f>IF(B659&lt;&gt;"",COUNTA($B$8:B659),"")</f>
        <v/>
      </c>
      <c r="B659" s="8"/>
      <c r="C659" s="23"/>
      <c r="D659" s="11"/>
      <c r="E659" s="11"/>
      <c r="F659" s="11"/>
      <c r="G659" s="9"/>
      <c r="H659" s="10"/>
      <c r="I659" s="34" t="str">
        <f t="shared" si="10"/>
        <v/>
      </c>
    </row>
    <row r="660" spans="1:9" ht="14.25" x14ac:dyDescent="0.25">
      <c r="A660" s="22" t="str">
        <f>IF(B660&lt;&gt;"",COUNTA($B$8:B660),"")</f>
        <v/>
      </c>
      <c r="B660" s="8"/>
      <c r="C660" s="23"/>
      <c r="D660" s="11"/>
      <c r="E660" s="11"/>
      <c r="F660" s="11"/>
      <c r="G660" s="9"/>
      <c r="H660" s="10"/>
      <c r="I660" s="34" t="str">
        <f t="shared" si="10"/>
        <v/>
      </c>
    </row>
    <row r="661" spans="1:9" ht="14.25" x14ac:dyDescent="0.25">
      <c r="A661" s="22" t="str">
        <f>IF(B661&lt;&gt;"",COUNTA($B$8:B661),"")</f>
        <v/>
      </c>
      <c r="B661" s="8"/>
      <c r="C661" s="23"/>
      <c r="D661" s="11"/>
      <c r="E661" s="11"/>
      <c r="F661" s="11"/>
      <c r="G661" s="9"/>
      <c r="H661" s="10"/>
      <c r="I661" s="34" t="str">
        <f t="shared" si="10"/>
        <v/>
      </c>
    </row>
    <row r="662" spans="1:9" ht="14.25" x14ac:dyDescent="0.25">
      <c r="A662" s="22" t="str">
        <f>IF(B662&lt;&gt;"",COUNTA($B$8:B662),"")</f>
        <v/>
      </c>
      <c r="B662" s="8"/>
      <c r="C662" s="23"/>
      <c r="D662" s="11"/>
      <c r="E662" s="11"/>
      <c r="F662" s="11"/>
      <c r="G662" s="9"/>
      <c r="H662" s="10"/>
      <c r="I662" s="34" t="str">
        <f t="shared" si="10"/>
        <v/>
      </c>
    </row>
    <row r="663" spans="1:9" ht="14.25" x14ac:dyDescent="0.25">
      <c r="A663" s="22" t="str">
        <f>IF(B663&lt;&gt;"",COUNTA($B$8:B663),"")</f>
        <v/>
      </c>
      <c r="B663" s="8"/>
      <c r="C663" s="23"/>
      <c r="D663" s="11"/>
      <c r="E663" s="11"/>
      <c r="F663" s="11"/>
      <c r="G663" s="9"/>
      <c r="H663" s="10"/>
      <c r="I663" s="34" t="str">
        <f t="shared" si="10"/>
        <v/>
      </c>
    </row>
    <row r="664" spans="1:9" ht="14.25" x14ac:dyDescent="0.25">
      <c r="A664" s="22" t="str">
        <f>IF(B664&lt;&gt;"",COUNTA($B$8:B664),"")</f>
        <v/>
      </c>
      <c r="B664" s="8"/>
      <c r="C664" s="23"/>
      <c r="D664" s="11"/>
      <c r="E664" s="11"/>
      <c r="F664" s="11"/>
      <c r="G664" s="9"/>
      <c r="H664" s="10"/>
      <c r="I664" s="34" t="str">
        <f t="shared" si="10"/>
        <v/>
      </c>
    </row>
    <row r="665" spans="1:9" ht="14.25" x14ac:dyDescent="0.25">
      <c r="A665" s="22" t="str">
        <f>IF(B665&lt;&gt;"",COUNTA($B$8:B665),"")</f>
        <v/>
      </c>
      <c r="B665" s="8"/>
      <c r="C665" s="23"/>
      <c r="D665" s="11"/>
      <c r="E665" s="11"/>
      <c r="F665" s="11"/>
      <c r="G665" s="9"/>
      <c r="H665" s="10"/>
      <c r="I665" s="34" t="str">
        <f t="shared" si="10"/>
        <v/>
      </c>
    </row>
    <row r="666" spans="1:9" ht="14.25" x14ac:dyDescent="0.25">
      <c r="A666" s="22" t="str">
        <f>IF(B666&lt;&gt;"",COUNTA($B$8:B666),"")</f>
        <v/>
      </c>
      <c r="B666" s="8"/>
      <c r="C666" s="23"/>
      <c r="D666" s="11"/>
      <c r="E666" s="11"/>
      <c r="F666" s="11"/>
      <c r="G666" s="9"/>
      <c r="H666" s="10"/>
      <c r="I666" s="34" t="str">
        <f t="shared" si="10"/>
        <v/>
      </c>
    </row>
    <row r="667" spans="1:9" ht="14.25" x14ac:dyDescent="0.25">
      <c r="A667" s="22" t="str">
        <f>IF(B667&lt;&gt;"",COUNTA($B$8:B667),"")</f>
        <v/>
      </c>
      <c r="B667" s="8"/>
      <c r="C667" s="23"/>
      <c r="D667" s="11"/>
      <c r="E667" s="11"/>
      <c r="F667" s="11"/>
      <c r="G667" s="9"/>
      <c r="H667" s="10"/>
      <c r="I667" s="34" t="str">
        <f t="shared" si="10"/>
        <v/>
      </c>
    </row>
    <row r="668" spans="1:9" ht="14.25" x14ac:dyDescent="0.25">
      <c r="A668" s="22" t="str">
        <f>IF(B668&lt;&gt;"",COUNTA($B$8:B668),"")</f>
        <v/>
      </c>
      <c r="B668" s="8"/>
      <c r="C668" s="23"/>
      <c r="D668" s="11"/>
      <c r="E668" s="11"/>
      <c r="F668" s="11"/>
      <c r="G668" s="9"/>
      <c r="H668" s="10"/>
      <c r="I668" s="34" t="str">
        <f t="shared" si="10"/>
        <v/>
      </c>
    </row>
    <row r="669" spans="1:9" ht="14.25" x14ac:dyDescent="0.25">
      <c r="A669" s="22" t="str">
        <f>IF(B669&lt;&gt;"",COUNTA($B$8:B669),"")</f>
        <v/>
      </c>
      <c r="B669" s="8"/>
      <c r="C669" s="23"/>
      <c r="D669" s="11"/>
      <c r="E669" s="11"/>
      <c r="F669" s="11"/>
      <c r="G669" s="9"/>
      <c r="H669" s="10"/>
      <c r="I669" s="34" t="str">
        <f t="shared" si="10"/>
        <v/>
      </c>
    </row>
    <row r="670" spans="1:9" ht="14.25" x14ac:dyDescent="0.25">
      <c r="A670" s="22" t="str">
        <f>IF(B670&lt;&gt;"",COUNTA($B$8:B670),"")</f>
        <v/>
      </c>
      <c r="B670" s="8"/>
      <c r="C670" s="23"/>
      <c r="D670" s="11"/>
      <c r="E670" s="11"/>
      <c r="F670" s="11"/>
      <c r="G670" s="9"/>
      <c r="H670" s="10"/>
      <c r="I670" s="34" t="str">
        <f t="shared" si="10"/>
        <v/>
      </c>
    </row>
    <row r="671" spans="1:9" ht="14.25" x14ac:dyDescent="0.25">
      <c r="A671" s="22" t="str">
        <f>IF(B671&lt;&gt;"",COUNTA($B$8:B671),"")</f>
        <v/>
      </c>
      <c r="B671" s="8"/>
      <c r="C671" s="23"/>
      <c r="D671" s="11"/>
      <c r="E671" s="11"/>
      <c r="F671" s="11"/>
      <c r="G671" s="9"/>
      <c r="H671" s="10"/>
      <c r="I671" s="34" t="str">
        <f t="shared" si="10"/>
        <v/>
      </c>
    </row>
    <row r="672" spans="1:9" ht="14.25" x14ac:dyDescent="0.25">
      <c r="A672" s="22" t="str">
        <f>IF(B672&lt;&gt;"",COUNTA($B$8:B672),"")</f>
        <v/>
      </c>
      <c r="B672" s="8"/>
      <c r="C672" s="23"/>
      <c r="D672" s="11"/>
      <c r="E672" s="11"/>
      <c r="F672" s="11"/>
      <c r="G672" s="9"/>
      <c r="H672" s="10"/>
      <c r="I672" s="34" t="str">
        <f t="shared" si="10"/>
        <v/>
      </c>
    </row>
    <row r="673" spans="1:9" ht="14.25" x14ac:dyDescent="0.25">
      <c r="A673" s="22" t="str">
        <f>IF(B673&lt;&gt;"",COUNTA($B$8:B673),"")</f>
        <v/>
      </c>
      <c r="B673" s="8"/>
      <c r="C673" s="23"/>
      <c r="D673" s="11"/>
      <c r="E673" s="11"/>
      <c r="F673" s="11"/>
      <c r="G673" s="9"/>
      <c r="H673" s="10"/>
      <c r="I673" s="34" t="str">
        <f t="shared" si="10"/>
        <v/>
      </c>
    </row>
    <row r="674" spans="1:9" ht="14.25" x14ac:dyDescent="0.25">
      <c r="A674" s="22" t="str">
        <f>IF(B674&lt;&gt;"",COUNTA($B$8:B674),"")</f>
        <v/>
      </c>
      <c r="B674" s="8"/>
      <c r="C674" s="23"/>
      <c r="D674" s="11"/>
      <c r="E674" s="11"/>
      <c r="F674" s="11"/>
      <c r="G674" s="9"/>
      <c r="H674" s="10"/>
      <c r="I674" s="34" t="str">
        <f t="shared" si="10"/>
        <v/>
      </c>
    </row>
    <row r="675" spans="1:9" ht="14.25" x14ac:dyDescent="0.25">
      <c r="A675" s="22" t="str">
        <f>IF(B675&lt;&gt;"",COUNTA($B$8:B675),"")</f>
        <v/>
      </c>
      <c r="B675" s="8"/>
      <c r="C675" s="23"/>
      <c r="D675" s="11"/>
      <c r="E675" s="11"/>
      <c r="F675" s="11"/>
      <c r="G675" s="9"/>
      <c r="H675" s="10"/>
      <c r="I675" s="34" t="str">
        <f t="shared" si="10"/>
        <v/>
      </c>
    </row>
    <row r="676" spans="1:9" ht="14.25" x14ac:dyDescent="0.25">
      <c r="A676" s="22" t="str">
        <f>IF(B676&lt;&gt;"",COUNTA($B$8:B676),"")</f>
        <v/>
      </c>
      <c r="B676" s="8"/>
      <c r="C676" s="23"/>
      <c r="D676" s="11"/>
      <c r="E676" s="11"/>
      <c r="F676" s="11"/>
      <c r="G676" s="9"/>
      <c r="H676" s="10"/>
      <c r="I676" s="34" t="str">
        <f t="shared" si="10"/>
        <v/>
      </c>
    </row>
    <row r="677" spans="1:9" ht="14.25" x14ac:dyDescent="0.25">
      <c r="A677" s="22" t="str">
        <f>IF(B677&lt;&gt;"",COUNTA($B$8:B677),"")</f>
        <v/>
      </c>
      <c r="B677" s="8"/>
      <c r="C677" s="23"/>
      <c r="D677" s="11"/>
      <c r="E677" s="11"/>
      <c r="F677" s="11"/>
      <c r="G677" s="9"/>
      <c r="H677" s="10"/>
      <c r="I677" s="34" t="str">
        <f t="shared" si="10"/>
        <v/>
      </c>
    </row>
    <row r="678" spans="1:9" ht="14.25" x14ac:dyDescent="0.25">
      <c r="A678" s="22" t="str">
        <f>IF(B678&lt;&gt;"",COUNTA($B$8:B678),"")</f>
        <v/>
      </c>
      <c r="B678" s="8"/>
      <c r="C678" s="23"/>
      <c r="D678" s="11"/>
      <c r="E678" s="11"/>
      <c r="F678" s="11"/>
      <c r="G678" s="9"/>
      <c r="H678" s="10"/>
      <c r="I678" s="34" t="str">
        <f t="shared" si="10"/>
        <v/>
      </c>
    </row>
    <row r="679" spans="1:9" ht="14.25" x14ac:dyDescent="0.25">
      <c r="A679" s="22" t="str">
        <f>IF(B679&lt;&gt;"",COUNTA($B$8:B679),"")</f>
        <v/>
      </c>
      <c r="B679" s="8"/>
      <c r="C679" s="23"/>
      <c r="D679" s="11"/>
      <c r="E679" s="11"/>
      <c r="F679" s="11"/>
      <c r="G679" s="9"/>
      <c r="H679" s="10"/>
      <c r="I679" s="34" t="str">
        <f t="shared" si="10"/>
        <v/>
      </c>
    </row>
    <row r="680" spans="1:9" ht="14.25" x14ac:dyDescent="0.25">
      <c r="A680" s="22" t="str">
        <f>IF(B680&lt;&gt;"",COUNTA($B$8:B680),"")</f>
        <v/>
      </c>
      <c r="B680" s="8"/>
      <c r="C680" s="23"/>
      <c r="D680" s="11"/>
      <c r="E680" s="11"/>
      <c r="F680" s="11"/>
      <c r="G680" s="9"/>
      <c r="H680" s="10"/>
      <c r="I680" s="34" t="str">
        <f t="shared" si="10"/>
        <v/>
      </c>
    </row>
    <row r="681" spans="1:9" ht="14.25" x14ac:dyDescent="0.25">
      <c r="A681" s="22" t="str">
        <f>IF(B681&lt;&gt;"",COUNTA($B$8:B681),"")</f>
        <v/>
      </c>
      <c r="B681" s="8"/>
      <c r="C681" s="23"/>
      <c r="D681" s="11"/>
      <c r="E681" s="11"/>
      <c r="F681" s="11"/>
      <c r="G681" s="9"/>
      <c r="H681" s="10"/>
      <c r="I681" s="34" t="str">
        <f t="shared" si="10"/>
        <v/>
      </c>
    </row>
    <row r="682" spans="1:9" ht="14.25" x14ac:dyDescent="0.25">
      <c r="A682" s="22" t="str">
        <f>IF(B682&lt;&gt;"",COUNTA($B$8:B682),"")</f>
        <v/>
      </c>
      <c r="B682" s="8"/>
      <c r="C682" s="23"/>
      <c r="D682" s="11"/>
      <c r="E682" s="11"/>
      <c r="F682" s="11"/>
      <c r="G682" s="9"/>
      <c r="H682" s="10"/>
      <c r="I682" s="34" t="str">
        <f t="shared" si="10"/>
        <v/>
      </c>
    </row>
    <row r="683" spans="1:9" ht="14.25" x14ac:dyDescent="0.25">
      <c r="A683" s="22" t="str">
        <f>IF(B683&lt;&gt;"",COUNTA($B$8:B683),"")</f>
        <v/>
      </c>
      <c r="B683" s="8"/>
      <c r="C683" s="23"/>
      <c r="D683" s="11"/>
      <c r="E683" s="11"/>
      <c r="F683" s="11"/>
      <c r="G683" s="9"/>
      <c r="H683" s="10"/>
      <c r="I683" s="34" t="str">
        <f t="shared" si="10"/>
        <v/>
      </c>
    </row>
    <row r="684" spans="1:9" ht="14.25" x14ac:dyDescent="0.25">
      <c r="A684" s="22" t="str">
        <f>IF(B684&lt;&gt;"",COUNTA($B$8:B684),"")</f>
        <v/>
      </c>
      <c r="B684" s="8"/>
      <c r="C684" s="23"/>
      <c r="D684" s="11"/>
      <c r="E684" s="11"/>
      <c r="F684" s="11"/>
      <c r="G684" s="9"/>
      <c r="H684" s="10"/>
      <c r="I684" s="34" t="str">
        <f t="shared" si="10"/>
        <v/>
      </c>
    </row>
    <row r="685" spans="1:9" ht="14.25" x14ac:dyDescent="0.25">
      <c r="A685" s="22" t="str">
        <f>IF(B685&lt;&gt;"",COUNTA($B$8:B685),"")</f>
        <v/>
      </c>
      <c r="B685" s="8"/>
      <c r="C685" s="23"/>
      <c r="D685" s="11"/>
      <c r="E685" s="11"/>
      <c r="F685" s="11"/>
      <c r="G685" s="9"/>
      <c r="H685" s="10"/>
      <c r="I685" s="34" t="str">
        <f t="shared" si="10"/>
        <v/>
      </c>
    </row>
    <row r="686" spans="1:9" ht="14.25" x14ac:dyDescent="0.25">
      <c r="A686" s="22" t="str">
        <f>IF(B686&lt;&gt;"",COUNTA($B$8:B686),"")</f>
        <v/>
      </c>
      <c r="B686" s="8"/>
      <c r="C686" s="23"/>
      <c r="D686" s="11"/>
      <c r="E686" s="11"/>
      <c r="F686" s="11"/>
      <c r="G686" s="9"/>
      <c r="H686" s="10"/>
      <c r="I686" s="34" t="str">
        <f t="shared" si="10"/>
        <v/>
      </c>
    </row>
    <row r="687" spans="1:9" ht="14.25" x14ac:dyDescent="0.25">
      <c r="A687" s="22" t="str">
        <f>IF(B687&lt;&gt;"",COUNTA($B$8:B687),"")</f>
        <v/>
      </c>
      <c r="B687" s="8"/>
      <c r="C687" s="23"/>
      <c r="D687" s="11"/>
      <c r="E687" s="11"/>
      <c r="F687" s="11"/>
      <c r="G687" s="9"/>
      <c r="H687" s="10"/>
      <c r="I687" s="34" t="str">
        <f t="shared" si="10"/>
        <v/>
      </c>
    </row>
    <row r="688" spans="1:9" ht="14.25" x14ac:dyDescent="0.25">
      <c r="A688" s="22" t="str">
        <f>IF(B688&lt;&gt;"",COUNTA($B$8:B688),"")</f>
        <v/>
      </c>
      <c r="B688" s="8"/>
      <c r="C688" s="23"/>
      <c r="D688" s="11"/>
      <c r="E688" s="11"/>
      <c r="F688" s="11"/>
      <c r="G688" s="9"/>
      <c r="H688" s="10"/>
      <c r="I688" s="34" t="str">
        <f t="shared" si="10"/>
        <v/>
      </c>
    </row>
    <row r="689" spans="1:9" ht="14.25" x14ac:dyDescent="0.25">
      <c r="A689" s="22" t="str">
        <f>IF(B689&lt;&gt;"",COUNTA($B$8:B689),"")</f>
        <v/>
      </c>
      <c r="B689" s="8"/>
      <c r="C689" s="23"/>
      <c r="D689" s="11"/>
      <c r="E689" s="11"/>
      <c r="F689" s="11"/>
      <c r="G689" s="9"/>
      <c r="H689" s="10"/>
      <c r="I689" s="34" t="str">
        <f t="shared" si="10"/>
        <v/>
      </c>
    </row>
    <row r="690" spans="1:9" ht="14.25" x14ac:dyDescent="0.25">
      <c r="A690" s="22" t="str">
        <f>IF(B690&lt;&gt;"",COUNTA($B$8:B690),"")</f>
        <v/>
      </c>
      <c r="B690" s="8"/>
      <c r="C690" s="23"/>
      <c r="D690" s="11"/>
      <c r="E690" s="11"/>
      <c r="F690" s="11"/>
      <c r="G690" s="9"/>
      <c r="H690" s="10"/>
      <c r="I690" s="34" t="str">
        <f t="shared" si="10"/>
        <v/>
      </c>
    </row>
    <row r="691" spans="1:9" ht="14.25" x14ac:dyDescent="0.25">
      <c r="A691" s="22" t="str">
        <f>IF(B691&lt;&gt;"",COUNTA($B$8:B691),"")</f>
        <v/>
      </c>
      <c r="B691" s="8"/>
      <c r="C691" s="23"/>
      <c r="D691" s="11"/>
      <c r="E691" s="11"/>
      <c r="F691" s="11"/>
      <c r="G691" s="9"/>
      <c r="H691" s="10"/>
      <c r="I691" s="34" t="str">
        <f t="shared" si="10"/>
        <v/>
      </c>
    </row>
    <row r="692" spans="1:9" ht="14.25" x14ac:dyDescent="0.25">
      <c r="A692" s="22" t="str">
        <f>IF(B692&lt;&gt;"",COUNTA($B$8:B692),"")</f>
        <v/>
      </c>
      <c r="B692" s="8"/>
      <c r="C692" s="23"/>
      <c r="D692" s="11"/>
      <c r="E692" s="11"/>
      <c r="F692" s="11"/>
      <c r="G692" s="9"/>
      <c r="H692" s="10"/>
      <c r="I692" s="34" t="str">
        <f t="shared" si="10"/>
        <v/>
      </c>
    </row>
    <row r="693" spans="1:9" ht="14.25" x14ac:dyDescent="0.25">
      <c r="A693" s="22" t="str">
        <f>IF(B693&lt;&gt;"",COUNTA($B$8:B693),"")</f>
        <v/>
      </c>
      <c r="B693" s="8"/>
      <c r="C693" s="23"/>
      <c r="D693" s="11"/>
      <c r="E693" s="11"/>
      <c r="F693" s="11"/>
      <c r="G693" s="9"/>
      <c r="H693" s="10"/>
      <c r="I693" s="34" t="str">
        <f t="shared" si="10"/>
        <v/>
      </c>
    </row>
    <row r="694" spans="1:9" ht="14.25" x14ac:dyDescent="0.25">
      <c r="A694" s="22" t="str">
        <f>IF(B694&lt;&gt;"",COUNTA($B$8:B694),"")</f>
        <v/>
      </c>
      <c r="B694" s="8"/>
      <c r="C694" s="23"/>
      <c r="D694" s="11"/>
      <c r="E694" s="11"/>
      <c r="F694" s="11"/>
      <c r="G694" s="9"/>
      <c r="H694" s="10"/>
      <c r="I694" s="34" t="str">
        <f t="shared" si="10"/>
        <v/>
      </c>
    </row>
    <row r="695" spans="1:9" ht="14.25" x14ac:dyDescent="0.25">
      <c r="A695" s="22" t="str">
        <f>IF(B695&lt;&gt;"",COUNTA($B$8:B695),"")</f>
        <v/>
      </c>
      <c r="B695" s="8"/>
      <c r="C695" s="23"/>
      <c r="D695" s="11"/>
      <c r="E695" s="11"/>
      <c r="F695" s="11"/>
      <c r="G695" s="9"/>
      <c r="H695" s="10"/>
      <c r="I695" s="34" t="str">
        <f t="shared" si="10"/>
        <v/>
      </c>
    </row>
    <row r="696" spans="1:9" ht="14.25" x14ac:dyDescent="0.25">
      <c r="A696" s="22" t="str">
        <f>IF(B696&lt;&gt;"",COUNTA($B$8:B696),"")</f>
        <v/>
      </c>
      <c r="B696" s="8"/>
      <c r="C696" s="23"/>
      <c r="D696" s="11"/>
      <c r="E696" s="11"/>
      <c r="F696" s="11"/>
      <c r="G696" s="9"/>
      <c r="H696" s="10"/>
      <c r="I696" s="34" t="str">
        <f t="shared" si="10"/>
        <v/>
      </c>
    </row>
    <row r="697" spans="1:9" ht="14.25" x14ac:dyDescent="0.25">
      <c r="A697" s="22" t="str">
        <f>IF(B697&lt;&gt;"",COUNTA($B$8:B697),"")</f>
        <v/>
      </c>
      <c r="B697" s="8"/>
      <c r="C697" s="23"/>
      <c r="D697" s="11"/>
      <c r="E697" s="11"/>
      <c r="F697" s="11"/>
      <c r="G697" s="9"/>
      <c r="H697" s="10"/>
      <c r="I697" s="34" t="str">
        <f t="shared" si="10"/>
        <v/>
      </c>
    </row>
    <row r="698" spans="1:9" ht="14.25" x14ac:dyDescent="0.25">
      <c r="A698" s="22" t="str">
        <f>IF(B698&lt;&gt;"",COUNTA($B$8:B698),"")</f>
        <v/>
      </c>
      <c r="B698" s="8"/>
      <c r="C698" s="23"/>
      <c r="D698" s="11"/>
      <c r="E698" s="11"/>
      <c r="F698" s="11"/>
      <c r="G698" s="9"/>
      <c r="H698" s="10"/>
      <c r="I698" s="34" t="str">
        <f t="shared" si="10"/>
        <v/>
      </c>
    </row>
    <row r="699" spans="1:9" ht="14.25" x14ac:dyDescent="0.25">
      <c r="A699" s="22" t="str">
        <f>IF(B699&lt;&gt;"",COUNTA($B$8:B699),"")</f>
        <v/>
      </c>
      <c r="B699" s="8"/>
      <c r="C699" s="23"/>
      <c r="D699" s="11"/>
      <c r="E699" s="11"/>
      <c r="F699" s="11"/>
      <c r="G699" s="9"/>
      <c r="H699" s="10"/>
      <c r="I699" s="34" t="str">
        <f t="shared" si="10"/>
        <v/>
      </c>
    </row>
    <row r="700" spans="1:9" ht="14.25" x14ac:dyDescent="0.25">
      <c r="A700" s="22" t="str">
        <f>IF(B700&lt;&gt;"",COUNTA($B$8:B700),"")</f>
        <v/>
      </c>
      <c r="B700" s="8"/>
      <c r="C700" s="23"/>
      <c r="D700" s="11"/>
      <c r="E700" s="11"/>
      <c r="F700" s="11"/>
      <c r="G700" s="9"/>
      <c r="H700" s="10"/>
      <c r="I700" s="34" t="str">
        <f t="shared" si="10"/>
        <v/>
      </c>
    </row>
    <row r="701" spans="1:9" ht="14.25" x14ac:dyDescent="0.25">
      <c r="A701" s="22" t="str">
        <f>IF(B701&lt;&gt;"",COUNTA($B$8:B701),"")</f>
        <v/>
      </c>
      <c r="B701" s="8"/>
      <c r="C701" s="23"/>
      <c r="D701" s="11"/>
      <c r="E701" s="11"/>
      <c r="F701" s="11"/>
      <c r="G701" s="9"/>
      <c r="H701" s="10"/>
      <c r="I701" s="34" t="str">
        <f t="shared" si="10"/>
        <v/>
      </c>
    </row>
    <row r="702" spans="1:9" ht="14.25" x14ac:dyDescent="0.25">
      <c r="A702" s="22" t="str">
        <f>IF(B702&lt;&gt;"",COUNTA($B$8:B702),"")</f>
        <v/>
      </c>
      <c r="B702" s="8"/>
      <c r="C702" s="23"/>
      <c r="D702" s="11"/>
      <c r="E702" s="11"/>
      <c r="F702" s="11"/>
      <c r="G702" s="9"/>
      <c r="H702" s="10"/>
      <c r="I702" s="34" t="str">
        <f t="shared" si="10"/>
        <v/>
      </c>
    </row>
    <row r="703" spans="1:9" ht="14.25" x14ac:dyDescent="0.25">
      <c r="A703" s="22" t="str">
        <f>IF(B703&lt;&gt;"",COUNTA($B$8:B703),"")</f>
        <v/>
      </c>
      <c r="B703" s="8"/>
      <c r="C703" s="23"/>
      <c r="D703" s="11"/>
      <c r="E703" s="11"/>
      <c r="F703" s="11"/>
      <c r="G703" s="9"/>
      <c r="H703" s="10"/>
      <c r="I703" s="34" t="str">
        <f t="shared" si="10"/>
        <v/>
      </c>
    </row>
    <row r="704" spans="1:9" ht="14.25" x14ac:dyDescent="0.25">
      <c r="A704" s="22" t="str">
        <f>IF(B704&lt;&gt;"",COUNTA($B$8:B704),"")</f>
        <v/>
      </c>
      <c r="B704" s="8"/>
      <c r="C704" s="23"/>
      <c r="D704" s="11"/>
      <c r="E704" s="11"/>
      <c r="F704" s="11"/>
      <c r="G704" s="9"/>
      <c r="H704" s="10"/>
      <c r="I704" s="34" t="str">
        <f t="shared" si="10"/>
        <v/>
      </c>
    </row>
    <row r="705" spans="1:9" ht="14.25" x14ac:dyDescent="0.25">
      <c r="A705" s="22" t="str">
        <f>IF(B705&lt;&gt;"",COUNTA($B$8:B705),"")</f>
        <v/>
      </c>
      <c r="B705" s="8"/>
      <c r="C705" s="23"/>
      <c r="D705" s="11"/>
      <c r="E705" s="11"/>
      <c r="F705" s="11"/>
      <c r="G705" s="9"/>
      <c r="H705" s="10"/>
      <c r="I705" s="34" t="str">
        <f t="shared" si="10"/>
        <v/>
      </c>
    </row>
    <row r="706" spans="1:9" ht="14.25" x14ac:dyDescent="0.25">
      <c r="A706" s="22" t="str">
        <f>IF(B706&lt;&gt;"",COUNTA($B$8:B706),"")</f>
        <v/>
      </c>
      <c r="B706" s="8"/>
      <c r="C706" s="23"/>
      <c r="D706" s="11"/>
      <c r="E706" s="11"/>
      <c r="F706" s="11"/>
      <c r="G706" s="9"/>
      <c r="H706" s="10"/>
      <c r="I706" s="34" t="str">
        <f t="shared" si="10"/>
        <v/>
      </c>
    </row>
    <row r="707" spans="1:9" ht="14.25" x14ac:dyDescent="0.25">
      <c r="A707" s="22" t="str">
        <f>IF(B707&lt;&gt;"",COUNTA($B$8:B707),"")</f>
        <v/>
      </c>
      <c r="B707" s="8"/>
      <c r="C707" s="23"/>
      <c r="D707" s="11"/>
      <c r="E707" s="11"/>
      <c r="F707" s="11"/>
      <c r="G707" s="9"/>
      <c r="H707" s="10"/>
      <c r="I707" s="34" t="str">
        <f t="shared" si="10"/>
        <v/>
      </c>
    </row>
    <row r="708" spans="1:9" ht="14.25" x14ac:dyDescent="0.25">
      <c r="A708" s="22" t="str">
        <f>IF(B708&lt;&gt;"",COUNTA($B$8:B708),"")</f>
        <v/>
      </c>
      <c r="B708" s="8"/>
      <c r="C708" s="23"/>
      <c r="D708" s="11"/>
      <c r="E708" s="11"/>
      <c r="F708" s="11"/>
      <c r="G708" s="9"/>
      <c r="H708" s="10"/>
      <c r="I708" s="34" t="str">
        <f t="shared" si="10"/>
        <v/>
      </c>
    </row>
    <row r="709" spans="1:9" ht="14.25" x14ac:dyDescent="0.25">
      <c r="A709" s="22" t="str">
        <f>IF(B709&lt;&gt;"",COUNTA($B$8:B709),"")</f>
        <v/>
      </c>
      <c r="B709" s="8"/>
      <c r="C709" s="23"/>
      <c r="D709" s="11"/>
      <c r="E709" s="11"/>
      <c r="F709" s="11"/>
      <c r="G709" s="9"/>
      <c r="H709" s="10"/>
      <c r="I709" s="34" t="str">
        <f t="shared" si="10"/>
        <v/>
      </c>
    </row>
    <row r="710" spans="1:9" ht="14.25" x14ac:dyDescent="0.25">
      <c r="A710" s="22" t="str">
        <f>IF(B710&lt;&gt;"",COUNTA($B$8:B710),"")</f>
        <v/>
      </c>
      <c r="B710" s="8"/>
      <c r="C710" s="23"/>
      <c r="D710" s="11"/>
      <c r="E710" s="11"/>
      <c r="F710" s="11"/>
      <c r="G710" s="9"/>
      <c r="H710" s="10"/>
      <c r="I710" s="34" t="str">
        <f t="shared" si="10"/>
        <v/>
      </c>
    </row>
    <row r="711" spans="1:9" ht="14.25" x14ac:dyDescent="0.25">
      <c r="A711" s="22" t="str">
        <f>IF(B711&lt;&gt;"",COUNTA($B$8:B711),"")</f>
        <v/>
      </c>
      <c r="B711" s="8"/>
      <c r="C711" s="23"/>
      <c r="D711" s="11"/>
      <c r="E711" s="11"/>
      <c r="F711" s="11"/>
      <c r="G711" s="9"/>
      <c r="H711" s="10"/>
      <c r="I711" s="34" t="str">
        <f t="shared" si="10"/>
        <v/>
      </c>
    </row>
    <row r="712" spans="1:9" ht="14.25" x14ac:dyDescent="0.25">
      <c r="A712" s="22" t="str">
        <f>IF(B712&lt;&gt;"",COUNTA($B$8:B712),"")</f>
        <v/>
      </c>
      <c r="B712" s="8"/>
      <c r="C712" s="23"/>
      <c r="D712" s="11"/>
      <c r="E712" s="11"/>
      <c r="F712" s="11"/>
      <c r="G712" s="9"/>
      <c r="H712" s="10"/>
      <c r="I712" s="34" t="str">
        <f t="shared" si="10"/>
        <v/>
      </c>
    </row>
    <row r="713" spans="1:9" ht="14.25" x14ac:dyDescent="0.25">
      <c r="A713" s="22" t="str">
        <f>IF(B713&lt;&gt;"",COUNTA($B$8:B713),"")</f>
        <v/>
      </c>
      <c r="B713" s="8"/>
      <c r="C713" s="23"/>
      <c r="D713" s="11"/>
      <c r="E713" s="11"/>
      <c r="F713" s="11"/>
      <c r="G713" s="9"/>
      <c r="H713" s="10"/>
      <c r="I713" s="34" t="str">
        <f t="shared" ref="I713:I776" si="11">IF(G713=0,"",H713/G713*100)</f>
        <v/>
      </c>
    </row>
    <row r="714" spans="1:9" ht="14.25" x14ac:dyDescent="0.25">
      <c r="A714" s="22" t="str">
        <f>IF(B714&lt;&gt;"",COUNTA($B$8:B714),"")</f>
        <v/>
      </c>
      <c r="B714" s="8"/>
      <c r="C714" s="23"/>
      <c r="D714" s="11"/>
      <c r="E714" s="11"/>
      <c r="F714" s="11"/>
      <c r="G714" s="9"/>
      <c r="H714" s="10"/>
      <c r="I714" s="34" t="str">
        <f t="shared" si="11"/>
        <v/>
      </c>
    </row>
    <row r="715" spans="1:9" ht="14.25" x14ac:dyDescent="0.25">
      <c r="A715" s="22" t="str">
        <f>IF(B715&lt;&gt;"",COUNTA($B$8:B715),"")</f>
        <v/>
      </c>
      <c r="B715" s="8"/>
      <c r="C715" s="23"/>
      <c r="D715" s="11"/>
      <c r="E715" s="11"/>
      <c r="F715" s="11"/>
      <c r="G715" s="9"/>
      <c r="H715" s="10"/>
      <c r="I715" s="34" t="str">
        <f t="shared" si="11"/>
        <v/>
      </c>
    </row>
    <row r="716" spans="1:9" ht="14.25" x14ac:dyDescent="0.25">
      <c r="A716" s="22" t="str">
        <f>IF(B716&lt;&gt;"",COUNTA($B$8:B716),"")</f>
        <v/>
      </c>
      <c r="B716" s="8"/>
      <c r="C716" s="23"/>
      <c r="D716" s="11"/>
      <c r="E716" s="11"/>
      <c r="F716" s="11"/>
      <c r="G716" s="9"/>
      <c r="H716" s="10"/>
      <c r="I716" s="34" t="str">
        <f t="shared" si="11"/>
        <v/>
      </c>
    </row>
    <row r="717" spans="1:9" ht="14.25" x14ac:dyDescent="0.25">
      <c r="A717" s="22" t="str">
        <f>IF(B717&lt;&gt;"",COUNTA($B$8:B717),"")</f>
        <v/>
      </c>
      <c r="B717" s="8"/>
      <c r="C717" s="23"/>
      <c r="D717" s="11"/>
      <c r="E717" s="11"/>
      <c r="F717" s="11"/>
      <c r="G717" s="9"/>
      <c r="H717" s="10"/>
      <c r="I717" s="34" t="str">
        <f t="shared" si="11"/>
        <v/>
      </c>
    </row>
    <row r="718" spans="1:9" ht="14.25" x14ac:dyDescent="0.25">
      <c r="A718" s="22" t="str">
        <f>IF(B718&lt;&gt;"",COUNTA($B$8:B718),"")</f>
        <v/>
      </c>
      <c r="B718" s="8"/>
      <c r="C718" s="23"/>
      <c r="D718" s="11"/>
      <c r="E718" s="11"/>
      <c r="F718" s="11"/>
      <c r="G718" s="9"/>
      <c r="H718" s="10"/>
      <c r="I718" s="34" t="str">
        <f t="shared" si="11"/>
        <v/>
      </c>
    </row>
    <row r="719" spans="1:9" ht="14.25" x14ac:dyDescent="0.25">
      <c r="A719" s="22" t="str">
        <f>IF(B719&lt;&gt;"",COUNTA($B$8:B719),"")</f>
        <v/>
      </c>
      <c r="B719" s="8"/>
      <c r="C719" s="23"/>
      <c r="D719" s="11"/>
      <c r="E719" s="11"/>
      <c r="F719" s="11"/>
      <c r="G719" s="9"/>
      <c r="H719" s="10"/>
      <c r="I719" s="34" t="str">
        <f t="shared" si="11"/>
        <v/>
      </c>
    </row>
    <row r="720" spans="1:9" ht="14.25" x14ac:dyDescent="0.25">
      <c r="A720" s="22" t="str">
        <f>IF(B720&lt;&gt;"",COUNTA($B$8:B720),"")</f>
        <v/>
      </c>
      <c r="B720" s="8"/>
      <c r="C720" s="23"/>
      <c r="D720" s="11"/>
      <c r="E720" s="11"/>
      <c r="F720" s="11"/>
      <c r="G720" s="9"/>
      <c r="H720" s="10"/>
      <c r="I720" s="34" t="str">
        <f t="shared" si="11"/>
        <v/>
      </c>
    </row>
    <row r="721" spans="1:9" ht="14.25" x14ac:dyDescent="0.25">
      <c r="A721" s="22" t="str">
        <f>IF(B721&lt;&gt;"",COUNTA($B$8:B721),"")</f>
        <v/>
      </c>
      <c r="B721" s="8"/>
      <c r="C721" s="23"/>
      <c r="D721" s="11"/>
      <c r="E721" s="11"/>
      <c r="F721" s="11"/>
      <c r="G721" s="9"/>
      <c r="H721" s="10"/>
      <c r="I721" s="34" t="str">
        <f t="shared" si="11"/>
        <v/>
      </c>
    </row>
    <row r="722" spans="1:9" ht="14.25" x14ac:dyDescent="0.25">
      <c r="A722" s="22" t="str">
        <f>IF(B722&lt;&gt;"",COUNTA($B$8:B722),"")</f>
        <v/>
      </c>
      <c r="B722" s="8"/>
      <c r="C722" s="23"/>
      <c r="D722" s="11"/>
      <c r="E722" s="11"/>
      <c r="F722" s="11"/>
      <c r="G722" s="9"/>
      <c r="H722" s="10"/>
      <c r="I722" s="34" t="str">
        <f t="shared" si="11"/>
        <v/>
      </c>
    </row>
    <row r="723" spans="1:9" ht="14.25" x14ac:dyDescent="0.25">
      <c r="A723" s="22" t="str">
        <f>IF(B723&lt;&gt;"",COUNTA($B$8:B723),"")</f>
        <v/>
      </c>
      <c r="B723" s="8"/>
      <c r="C723" s="23"/>
      <c r="D723" s="11"/>
      <c r="E723" s="11"/>
      <c r="F723" s="11"/>
      <c r="G723" s="9"/>
      <c r="H723" s="10"/>
      <c r="I723" s="34" t="str">
        <f t="shared" si="11"/>
        <v/>
      </c>
    </row>
    <row r="724" spans="1:9" ht="14.25" x14ac:dyDescent="0.25">
      <c r="A724" s="22" t="str">
        <f>IF(B724&lt;&gt;"",COUNTA($B$8:B724),"")</f>
        <v/>
      </c>
      <c r="B724" s="8"/>
      <c r="C724" s="23"/>
      <c r="D724" s="11"/>
      <c r="E724" s="11"/>
      <c r="F724" s="11"/>
      <c r="G724" s="9"/>
      <c r="H724" s="10"/>
      <c r="I724" s="34" t="str">
        <f t="shared" si="11"/>
        <v/>
      </c>
    </row>
    <row r="725" spans="1:9" ht="14.25" x14ac:dyDescent="0.25">
      <c r="A725" s="22" t="str">
        <f>IF(B725&lt;&gt;"",COUNTA($B$8:B725),"")</f>
        <v/>
      </c>
      <c r="B725" s="8"/>
      <c r="C725" s="23"/>
      <c r="D725" s="11"/>
      <c r="E725" s="11"/>
      <c r="F725" s="11"/>
      <c r="G725" s="9"/>
      <c r="H725" s="10"/>
      <c r="I725" s="34" t="str">
        <f t="shared" si="11"/>
        <v/>
      </c>
    </row>
    <row r="726" spans="1:9" ht="14.25" x14ac:dyDescent="0.25">
      <c r="A726" s="22" t="str">
        <f>IF(B726&lt;&gt;"",COUNTA($B$8:B726),"")</f>
        <v/>
      </c>
      <c r="B726" s="8"/>
      <c r="C726" s="23"/>
      <c r="D726" s="11"/>
      <c r="E726" s="11"/>
      <c r="F726" s="11"/>
      <c r="G726" s="9"/>
      <c r="H726" s="10"/>
      <c r="I726" s="34" t="str">
        <f t="shared" si="11"/>
        <v/>
      </c>
    </row>
    <row r="727" spans="1:9" ht="14.25" x14ac:dyDescent="0.25">
      <c r="A727" s="22" t="str">
        <f>IF(B727&lt;&gt;"",COUNTA($B$8:B727),"")</f>
        <v/>
      </c>
      <c r="B727" s="8"/>
      <c r="C727" s="23"/>
      <c r="D727" s="11"/>
      <c r="E727" s="11"/>
      <c r="F727" s="11"/>
      <c r="G727" s="9"/>
      <c r="H727" s="10"/>
      <c r="I727" s="34" t="str">
        <f t="shared" si="11"/>
        <v/>
      </c>
    </row>
    <row r="728" spans="1:9" ht="14.25" x14ac:dyDescent="0.25">
      <c r="A728" s="22" t="str">
        <f>IF(B728&lt;&gt;"",COUNTA($B$8:B728),"")</f>
        <v/>
      </c>
      <c r="B728" s="8"/>
      <c r="C728" s="23"/>
      <c r="D728" s="11"/>
      <c r="E728" s="11"/>
      <c r="F728" s="11"/>
      <c r="G728" s="9"/>
      <c r="H728" s="10"/>
      <c r="I728" s="34" t="str">
        <f t="shared" si="11"/>
        <v/>
      </c>
    </row>
    <row r="729" spans="1:9" ht="14.25" x14ac:dyDescent="0.25">
      <c r="A729" s="22" t="str">
        <f>IF(B729&lt;&gt;"",COUNTA($B$8:B729),"")</f>
        <v/>
      </c>
      <c r="B729" s="8"/>
      <c r="C729" s="23"/>
      <c r="D729" s="11"/>
      <c r="E729" s="11"/>
      <c r="F729" s="11"/>
      <c r="G729" s="9"/>
      <c r="H729" s="10"/>
      <c r="I729" s="34" t="str">
        <f t="shared" si="11"/>
        <v/>
      </c>
    </row>
    <row r="730" spans="1:9" ht="14.25" x14ac:dyDescent="0.25">
      <c r="A730" s="22" t="str">
        <f>IF(B730&lt;&gt;"",COUNTA($B$8:B730),"")</f>
        <v/>
      </c>
      <c r="B730" s="8"/>
      <c r="C730" s="23"/>
      <c r="D730" s="11"/>
      <c r="E730" s="11"/>
      <c r="F730" s="11"/>
      <c r="G730" s="9"/>
      <c r="H730" s="10"/>
      <c r="I730" s="34" t="str">
        <f t="shared" si="11"/>
        <v/>
      </c>
    </row>
    <row r="731" spans="1:9" ht="14.25" x14ac:dyDescent="0.25">
      <c r="A731" s="22" t="str">
        <f>IF(B731&lt;&gt;"",COUNTA($B$8:B731),"")</f>
        <v/>
      </c>
      <c r="B731" s="8"/>
      <c r="C731" s="23"/>
      <c r="D731" s="11"/>
      <c r="E731" s="11"/>
      <c r="F731" s="11"/>
      <c r="G731" s="9"/>
      <c r="H731" s="10"/>
      <c r="I731" s="34" t="str">
        <f t="shared" si="11"/>
        <v/>
      </c>
    </row>
    <row r="732" spans="1:9" ht="14.25" x14ac:dyDescent="0.25">
      <c r="A732" s="22" t="str">
        <f>IF(B732&lt;&gt;"",COUNTA($B$8:B732),"")</f>
        <v/>
      </c>
      <c r="B732" s="8"/>
      <c r="C732" s="23"/>
      <c r="D732" s="11"/>
      <c r="E732" s="11"/>
      <c r="F732" s="11"/>
      <c r="G732" s="9"/>
      <c r="H732" s="10"/>
      <c r="I732" s="34" t="str">
        <f t="shared" si="11"/>
        <v/>
      </c>
    </row>
    <row r="733" spans="1:9" ht="14.25" x14ac:dyDescent="0.25">
      <c r="A733" s="22" t="str">
        <f>IF(B733&lt;&gt;"",COUNTA($B$8:B733),"")</f>
        <v/>
      </c>
      <c r="B733" s="8"/>
      <c r="C733" s="23"/>
      <c r="D733" s="11"/>
      <c r="E733" s="11"/>
      <c r="F733" s="11"/>
      <c r="G733" s="9"/>
      <c r="H733" s="10"/>
      <c r="I733" s="34" t="str">
        <f t="shared" si="11"/>
        <v/>
      </c>
    </row>
    <row r="734" spans="1:9" ht="14.25" x14ac:dyDescent="0.25">
      <c r="A734" s="22" t="str">
        <f>IF(B734&lt;&gt;"",COUNTA($B$8:B734),"")</f>
        <v/>
      </c>
      <c r="B734" s="8"/>
      <c r="C734" s="23"/>
      <c r="D734" s="11"/>
      <c r="E734" s="11"/>
      <c r="F734" s="11"/>
      <c r="G734" s="9"/>
      <c r="H734" s="10"/>
      <c r="I734" s="34" t="str">
        <f t="shared" si="11"/>
        <v/>
      </c>
    </row>
    <row r="735" spans="1:9" ht="14.25" x14ac:dyDescent="0.25">
      <c r="A735" s="22" t="str">
        <f>IF(B735&lt;&gt;"",COUNTA($B$8:B735),"")</f>
        <v/>
      </c>
      <c r="B735" s="8"/>
      <c r="C735" s="23"/>
      <c r="D735" s="11"/>
      <c r="E735" s="11"/>
      <c r="F735" s="11"/>
      <c r="G735" s="9"/>
      <c r="H735" s="10"/>
      <c r="I735" s="34" t="str">
        <f t="shared" si="11"/>
        <v/>
      </c>
    </row>
    <row r="736" spans="1:9" ht="14.25" x14ac:dyDescent="0.25">
      <c r="A736" s="22" t="str">
        <f>IF(B736&lt;&gt;"",COUNTA($B$8:B736),"")</f>
        <v/>
      </c>
      <c r="B736" s="8"/>
      <c r="C736" s="23"/>
      <c r="D736" s="11"/>
      <c r="E736" s="11"/>
      <c r="F736" s="11"/>
      <c r="G736" s="9"/>
      <c r="H736" s="10"/>
      <c r="I736" s="34" t="str">
        <f t="shared" si="11"/>
        <v/>
      </c>
    </row>
    <row r="737" spans="1:9" ht="14.25" x14ac:dyDescent="0.25">
      <c r="A737" s="22" t="str">
        <f>IF(B737&lt;&gt;"",COUNTA($B$8:B737),"")</f>
        <v/>
      </c>
      <c r="B737" s="8"/>
      <c r="C737" s="23"/>
      <c r="D737" s="11"/>
      <c r="E737" s="11"/>
      <c r="F737" s="11"/>
      <c r="G737" s="9"/>
      <c r="H737" s="10"/>
      <c r="I737" s="34" t="str">
        <f t="shared" si="11"/>
        <v/>
      </c>
    </row>
    <row r="738" spans="1:9" ht="14.25" x14ac:dyDescent="0.25">
      <c r="A738" s="22" t="str">
        <f>IF(B738&lt;&gt;"",COUNTA($B$8:B738),"")</f>
        <v/>
      </c>
      <c r="B738" s="8"/>
      <c r="C738" s="23"/>
      <c r="D738" s="11"/>
      <c r="E738" s="11"/>
      <c r="F738" s="11"/>
      <c r="G738" s="9"/>
      <c r="H738" s="10"/>
      <c r="I738" s="34" t="str">
        <f t="shared" si="11"/>
        <v/>
      </c>
    </row>
    <row r="739" spans="1:9" ht="14.25" x14ac:dyDescent="0.25">
      <c r="A739" s="22" t="str">
        <f>IF(B739&lt;&gt;"",COUNTA($B$8:B739),"")</f>
        <v/>
      </c>
      <c r="B739" s="8"/>
      <c r="C739" s="23"/>
      <c r="D739" s="11"/>
      <c r="E739" s="11"/>
      <c r="F739" s="11"/>
      <c r="G739" s="9"/>
      <c r="H739" s="10"/>
      <c r="I739" s="34" t="str">
        <f t="shared" si="11"/>
        <v/>
      </c>
    </row>
    <row r="740" spans="1:9" ht="14.25" x14ac:dyDescent="0.25">
      <c r="A740" s="22" t="str">
        <f>IF(B740&lt;&gt;"",COUNTA($B$8:B740),"")</f>
        <v/>
      </c>
      <c r="B740" s="8"/>
      <c r="C740" s="23"/>
      <c r="D740" s="11"/>
      <c r="E740" s="11"/>
      <c r="F740" s="11"/>
      <c r="G740" s="9"/>
      <c r="H740" s="10"/>
      <c r="I740" s="34" t="str">
        <f t="shared" si="11"/>
        <v/>
      </c>
    </row>
    <row r="741" spans="1:9" ht="14.25" x14ac:dyDescent="0.25">
      <c r="A741" s="22" t="str">
        <f>IF(B741&lt;&gt;"",COUNTA($B$8:B741),"")</f>
        <v/>
      </c>
      <c r="B741" s="8"/>
      <c r="C741" s="23"/>
      <c r="D741" s="11"/>
      <c r="E741" s="11"/>
      <c r="F741" s="11"/>
      <c r="G741" s="9"/>
      <c r="H741" s="10"/>
      <c r="I741" s="34" t="str">
        <f t="shared" si="11"/>
        <v/>
      </c>
    </row>
    <row r="742" spans="1:9" ht="14.25" x14ac:dyDescent="0.25">
      <c r="A742" s="22" t="str">
        <f>IF(B742&lt;&gt;"",COUNTA($B$8:B742),"")</f>
        <v/>
      </c>
      <c r="B742" s="8"/>
      <c r="C742" s="23"/>
      <c r="D742" s="11"/>
      <c r="E742" s="11"/>
      <c r="F742" s="11"/>
      <c r="G742" s="9"/>
      <c r="H742" s="10"/>
      <c r="I742" s="34" t="str">
        <f t="shared" si="11"/>
        <v/>
      </c>
    </row>
    <row r="743" spans="1:9" ht="14.25" x14ac:dyDescent="0.25">
      <c r="A743" s="22" t="str">
        <f>IF(B743&lt;&gt;"",COUNTA($B$8:B743),"")</f>
        <v/>
      </c>
      <c r="B743" s="8"/>
      <c r="C743" s="23"/>
      <c r="D743" s="11"/>
      <c r="E743" s="11"/>
      <c r="F743" s="11"/>
      <c r="G743" s="9"/>
      <c r="H743" s="10"/>
      <c r="I743" s="34" t="str">
        <f t="shared" si="11"/>
        <v/>
      </c>
    </row>
    <row r="744" spans="1:9" ht="14.25" x14ac:dyDescent="0.25">
      <c r="A744" s="22" t="str">
        <f>IF(B744&lt;&gt;"",COUNTA($B$8:B744),"")</f>
        <v/>
      </c>
      <c r="B744" s="8"/>
      <c r="C744" s="23"/>
      <c r="D744" s="11"/>
      <c r="E744" s="11"/>
      <c r="F744" s="11"/>
      <c r="G744" s="9"/>
      <c r="H744" s="10"/>
      <c r="I744" s="34" t="str">
        <f t="shared" si="11"/>
        <v/>
      </c>
    </row>
    <row r="745" spans="1:9" ht="14.25" x14ac:dyDescent="0.25">
      <c r="A745" s="22" t="str">
        <f>IF(B745&lt;&gt;"",COUNTA($B$8:B745),"")</f>
        <v/>
      </c>
      <c r="B745" s="8"/>
      <c r="C745" s="23"/>
      <c r="D745" s="11"/>
      <c r="E745" s="11"/>
      <c r="F745" s="11"/>
      <c r="G745" s="9"/>
      <c r="H745" s="10"/>
      <c r="I745" s="34" t="str">
        <f t="shared" si="11"/>
        <v/>
      </c>
    </row>
    <row r="746" spans="1:9" ht="14.25" x14ac:dyDescent="0.25">
      <c r="A746" s="22" t="str">
        <f>IF(B746&lt;&gt;"",COUNTA($B$8:B746),"")</f>
        <v/>
      </c>
      <c r="B746" s="8"/>
      <c r="C746" s="23"/>
      <c r="D746" s="11"/>
      <c r="E746" s="11"/>
      <c r="F746" s="11"/>
      <c r="G746" s="9"/>
      <c r="H746" s="10"/>
      <c r="I746" s="34" t="str">
        <f t="shared" si="11"/>
        <v/>
      </c>
    </row>
    <row r="747" spans="1:9" ht="14.25" x14ac:dyDescent="0.25">
      <c r="A747" s="22" t="str">
        <f>IF(B747&lt;&gt;"",COUNTA($B$8:B747),"")</f>
        <v/>
      </c>
      <c r="B747" s="8"/>
      <c r="C747" s="23"/>
      <c r="D747" s="11"/>
      <c r="E747" s="11"/>
      <c r="F747" s="11"/>
      <c r="G747" s="9"/>
      <c r="H747" s="10"/>
      <c r="I747" s="34" t="str">
        <f t="shared" si="11"/>
        <v/>
      </c>
    </row>
    <row r="748" spans="1:9" ht="14.25" x14ac:dyDescent="0.25">
      <c r="A748" s="22" t="str">
        <f>IF(B748&lt;&gt;"",COUNTA($B$8:B748),"")</f>
        <v/>
      </c>
      <c r="B748" s="8"/>
      <c r="C748" s="23"/>
      <c r="D748" s="11"/>
      <c r="E748" s="11"/>
      <c r="F748" s="11"/>
      <c r="G748" s="9"/>
      <c r="H748" s="10"/>
      <c r="I748" s="34" t="str">
        <f t="shared" si="11"/>
        <v/>
      </c>
    </row>
    <row r="749" spans="1:9" ht="14.25" x14ac:dyDescent="0.25">
      <c r="A749" s="22" t="str">
        <f>IF(B749&lt;&gt;"",COUNTA($B$8:B749),"")</f>
        <v/>
      </c>
      <c r="B749" s="8"/>
      <c r="C749" s="23"/>
      <c r="D749" s="11"/>
      <c r="E749" s="11"/>
      <c r="F749" s="11"/>
      <c r="G749" s="9"/>
      <c r="H749" s="10"/>
      <c r="I749" s="34" t="str">
        <f t="shared" si="11"/>
        <v/>
      </c>
    </row>
    <row r="750" spans="1:9" ht="14.25" x14ac:dyDescent="0.25">
      <c r="A750" s="22" t="str">
        <f>IF(B750&lt;&gt;"",COUNTA($B$8:B750),"")</f>
        <v/>
      </c>
      <c r="B750" s="8"/>
      <c r="C750" s="23"/>
      <c r="D750" s="11"/>
      <c r="E750" s="11"/>
      <c r="F750" s="11"/>
      <c r="G750" s="9"/>
      <c r="H750" s="10"/>
      <c r="I750" s="34" t="str">
        <f t="shared" si="11"/>
        <v/>
      </c>
    </row>
    <row r="751" spans="1:9" ht="14.25" x14ac:dyDescent="0.25">
      <c r="A751" s="22" t="str">
        <f>IF(B751&lt;&gt;"",COUNTA($B$8:B751),"")</f>
        <v/>
      </c>
      <c r="B751" s="8"/>
      <c r="C751" s="23"/>
      <c r="D751" s="11"/>
      <c r="E751" s="11"/>
      <c r="F751" s="11"/>
      <c r="G751" s="9"/>
      <c r="H751" s="10"/>
      <c r="I751" s="34" t="str">
        <f t="shared" si="11"/>
        <v/>
      </c>
    </row>
    <row r="752" spans="1:9" ht="14.25" x14ac:dyDescent="0.25">
      <c r="A752" s="22" t="str">
        <f>IF(B752&lt;&gt;"",COUNTA($B$8:B752),"")</f>
        <v/>
      </c>
      <c r="B752" s="8"/>
      <c r="C752" s="23"/>
      <c r="D752" s="11"/>
      <c r="E752" s="11"/>
      <c r="F752" s="11"/>
      <c r="G752" s="9"/>
      <c r="H752" s="10"/>
      <c r="I752" s="34" t="str">
        <f t="shared" si="11"/>
        <v/>
      </c>
    </row>
    <row r="753" spans="1:9" ht="14.25" x14ac:dyDescent="0.25">
      <c r="A753" s="22" t="str">
        <f>IF(B753&lt;&gt;"",COUNTA($B$8:B753),"")</f>
        <v/>
      </c>
      <c r="B753" s="8"/>
      <c r="C753" s="23"/>
      <c r="D753" s="11"/>
      <c r="E753" s="11"/>
      <c r="F753" s="11"/>
      <c r="G753" s="9"/>
      <c r="H753" s="10"/>
      <c r="I753" s="34" t="str">
        <f t="shared" si="11"/>
        <v/>
      </c>
    </row>
    <row r="754" spans="1:9" ht="14.25" x14ac:dyDescent="0.25">
      <c r="A754" s="22" t="str">
        <f>IF(B754&lt;&gt;"",COUNTA($B$8:B754),"")</f>
        <v/>
      </c>
      <c r="B754" s="8"/>
      <c r="C754" s="23"/>
      <c r="D754" s="11"/>
      <c r="E754" s="11"/>
      <c r="F754" s="11"/>
      <c r="G754" s="9"/>
      <c r="H754" s="10"/>
      <c r="I754" s="34" t="str">
        <f t="shared" si="11"/>
        <v/>
      </c>
    </row>
    <row r="755" spans="1:9" ht="14.25" x14ac:dyDescent="0.25">
      <c r="A755" s="22" t="str">
        <f>IF(B755&lt;&gt;"",COUNTA($B$8:B755),"")</f>
        <v/>
      </c>
      <c r="B755" s="8"/>
      <c r="C755" s="23"/>
      <c r="D755" s="11"/>
      <c r="E755" s="11"/>
      <c r="F755" s="11"/>
      <c r="G755" s="9"/>
      <c r="H755" s="10"/>
      <c r="I755" s="34" t="str">
        <f t="shared" si="11"/>
        <v/>
      </c>
    </row>
    <row r="756" spans="1:9" ht="14.25" x14ac:dyDescent="0.25">
      <c r="A756" s="22" t="str">
        <f>IF(B756&lt;&gt;"",COUNTA($B$8:B756),"")</f>
        <v/>
      </c>
      <c r="B756" s="8"/>
      <c r="C756" s="23"/>
      <c r="D756" s="11"/>
      <c r="E756" s="11"/>
      <c r="F756" s="11"/>
      <c r="G756" s="9"/>
      <c r="H756" s="10"/>
      <c r="I756" s="34" t="str">
        <f t="shared" si="11"/>
        <v/>
      </c>
    </row>
    <row r="757" spans="1:9" ht="14.25" x14ac:dyDescent="0.25">
      <c r="A757" s="22" t="str">
        <f>IF(B757&lt;&gt;"",COUNTA($B$8:B757),"")</f>
        <v/>
      </c>
      <c r="B757" s="8"/>
      <c r="C757" s="23"/>
      <c r="D757" s="11"/>
      <c r="E757" s="11"/>
      <c r="F757" s="11"/>
      <c r="G757" s="9"/>
      <c r="H757" s="10"/>
      <c r="I757" s="34" t="str">
        <f t="shared" si="11"/>
        <v/>
      </c>
    </row>
    <row r="758" spans="1:9" ht="14.25" x14ac:dyDescent="0.25">
      <c r="A758" s="22" t="str">
        <f>IF(B758&lt;&gt;"",COUNTA($B$8:B758),"")</f>
        <v/>
      </c>
      <c r="B758" s="8"/>
      <c r="C758" s="23"/>
      <c r="D758" s="11"/>
      <c r="E758" s="11"/>
      <c r="F758" s="11"/>
      <c r="G758" s="9"/>
      <c r="H758" s="10"/>
      <c r="I758" s="34" t="str">
        <f t="shared" si="11"/>
        <v/>
      </c>
    </row>
    <row r="759" spans="1:9" ht="14.25" x14ac:dyDescent="0.25">
      <c r="A759" s="22" t="str">
        <f>IF(B759&lt;&gt;"",COUNTA($B$8:B759),"")</f>
        <v/>
      </c>
      <c r="B759" s="8"/>
      <c r="C759" s="23"/>
      <c r="D759" s="11"/>
      <c r="E759" s="11"/>
      <c r="F759" s="11"/>
      <c r="G759" s="9"/>
      <c r="H759" s="10"/>
      <c r="I759" s="34" t="str">
        <f t="shared" si="11"/>
        <v/>
      </c>
    </row>
    <row r="760" spans="1:9" ht="14.25" x14ac:dyDescent="0.25">
      <c r="A760" s="22" t="str">
        <f>IF(B760&lt;&gt;"",COUNTA($B$8:B760),"")</f>
        <v/>
      </c>
      <c r="B760" s="8"/>
      <c r="C760" s="23"/>
      <c r="D760" s="11"/>
      <c r="E760" s="11"/>
      <c r="F760" s="11"/>
      <c r="G760" s="9"/>
      <c r="H760" s="10"/>
      <c r="I760" s="34" t="str">
        <f t="shared" si="11"/>
        <v/>
      </c>
    </row>
    <row r="761" spans="1:9" ht="14.25" x14ac:dyDescent="0.25">
      <c r="A761" s="22" t="str">
        <f>IF(B761&lt;&gt;"",COUNTA($B$8:B761),"")</f>
        <v/>
      </c>
      <c r="B761" s="8"/>
      <c r="C761" s="23"/>
      <c r="D761" s="11"/>
      <c r="E761" s="11"/>
      <c r="F761" s="11"/>
      <c r="G761" s="9"/>
      <c r="H761" s="10"/>
      <c r="I761" s="34" t="str">
        <f t="shared" si="11"/>
        <v/>
      </c>
    </row>
    <row r="762" spans="1:9" ht="14.25" x14ac:dyDescent="0.25">
      <c r="A762" s="22" t="str">
        <f>IF(B762&lt;&gt;"",COUNTA($B$8:B762),"")</f>
        <v/>
      </c>
      <c r="B762" s="8"/>
      <c r="C762" s="23"/>
      <c r="D762" s="11"/>
      <c r="E762" s="11"/>
      <c r="F762" s="11"/>
      <c r="G762" s="9"/>
      <c r="H762" s="10"/>
      <c r="I762" s="34" t="str">
        <f t="shared" si="11"/>
        <v/>
      </c>
    </row>
    <row r="763" spans="1:9" ht="14.25" x14ac:dyDescent="0.25">
      <c r="A763" s="22" t="str">
        <f>IF(B763&lt;&gt;"",COUNTA($B$8:B763),"")</f>
        <v/>
      </c>
      <c r="B763" s="8"/>
      <c r="C763" s="23"/>
      <c r="D763" s="11"/>
      <c r="E763" s="11"/>
      <c r="F763" s="11"/>
      <c r="G763" s="9"/>
      <c r="H763" s="10"/>
      <c r="I763" s="34" t="str">
        <f t="shared" si="11"/>
        <v/>
      </c>
    </row>
    <row r="764" spans="1:9" ht="14.25" x14ac:dyDescent="0.25">
      <c r="A764" s="22" t="str">
        <f>IF(B764&lt;&gt;"",COUNTA($B$8:B764),"")</f>
        <v/>
      </c>
      <c r="B764" s="8"/>
      <c r="C764" s="23"/>
      <c r="D764" s="11"/>
      <c r="E764" s="11"/>
      <c r="F764" s="11"/>
      <c r="G764" s="9"/>
      <c r="H764" s="10"/>
      <c r="I764" s="34" t="str">
        <f t="shared" si="11"/>
        <v/>
      </c>
    </row>
    <row r="765" spans="1:9" ht="14.25" x14ac:dyDescent="0.25">
      <c r="A765" s="22" t="str">
        <f>IF(B765&lt;&gt;"",COUNTA($B$8:B765),"")</f>
        <v/>
      </c>
      <c r="B765" s="8"/>
      <c r="C765" s="23"/>
      <c r="D765" s="11"/>
      <c r="E765" s="11"/>
      <c r="F765" s="11"/>
      <c r="G765" s="9"/>
      <c r="H765" s="10"/>
      <c r="I765" s="34" t="str">
        <f t="shared" si="11"/>
        <v/>
      </c>
    </row>
    <row r="766" spans="1:9" ht="14.25" x14ac:dyDescent="0.25">
      <c r="A766" s="22" t="str">
        <f>IF(B766&lt;&gt;"",COUNTA($B$8:B766),"")</f>
        <v/>
      </c>
      <c r="B766" s="8"/>
      <c r="C766" s="23"/>
      <c r="D766" s="11"/>
      <c r="E766" s="11"/>
      <c r="F766" s="11"/>
      <c r="G766" s="9"/>
      <c r="H766" s="10"/>
      <c r="I766" s="34" t="str">
        <f t="shared" si="11"/>
        <v/>
      </c>
    </row>
    <row r="767" spans="1:9" ht="14.25" x14ac:dyDescent="0.25">
      <c r="A767" s="22" t="str">
        <f>IF(B767&lt;&gt;"",COUNTA($B$8:B767),"")</f>
        <v/>
      </c>
      <c r="B767" s="8"/>
      <c r="C767" s="23"/>
      <c r="D767" s="11"/>
      <c r="E767" s="11"/>
      <c r="F767" s="11"/>
      <c r="G767" s="9"/>
      <c r="H767" s="10"/>
      <c r="I767" s="34" t="str">
        <f t="shared" si="11"/>
        <v/>
      </c>
    </row>
    <row r="768" spans="1:9" ht="14.25" x14ac:dyDescent="0.25">
      <c r="A768" s="22" t="str">
        <f>IF(B768&lt;&gt;"",COUNTA($B$8:B768),"")</f>
        <v/>
      </c>
      <c r="B768" s="8"/>
      <c r="C768" s="23"/>
      <c r="D768" s="11"/>
      <c r="E768" s="11"/>
      <c r="F768" s="11"/>
      <c r="G768" s="9"/>
      <c r="H768" s="10"/>
      <c r="I768" s="34" t="str">
        <f t="shared" si="11"/>
        <v/>
      </c>
    </row>
    <row r="769" spans="1:9" ht="14.25" x14ac:dyDescent="0.25">
      <c r="A769" s="22" t="str">
        <f>IF(B769&lt;&gt;"",COUNTA($B$8:B769),"")</f>
        <v/>
      </c>
      <c r="B769" s="8"/>
      <c r="C769" s="23"/>
      <c r="D769" s="11"/>
      <c r="E769" s="11"/>
      <c r="F769" s="11"/>
      <c r="G769" s="9"/>
      <c r="H769" s="10"/>
      <c r="I769" s="34" t="str">
        <f t="shared" si="11"/>
        <v/>
      </c>
    </row>
    <row r="770" spans="1:9" ht="14.25" x14ac:dyDescent="0.25">
      <c r="A770" s="22" t="str">
        <f>IF(B770&lt;&gt;"",COUNTA($B$8:B770),"")</f>
        <v/>
      </c>
      <c r="B770" s="8"/>
      <c r="C770" s="23"/>
      <c r="D770" s="11"/>
      <c r="E770" s="11"/>
      <c r="F770" s="11"/>
      <c r="G770" s="9"/>
      <c r="H770" s="10"/>
      <c r="I770" s="34" t="str">
        <f t="shared" si="11"/>
        <v/>
      </c>
    </row>
    <row r="771" spans="1:9" ht="14.25" x14ac:dyDescent="0.25">
      <c r="A771" s="22" t="str">
        <f>IF(B771&lt;&gt;"",COUNTA($B$8:B771),"")</f>
        <v/>
      </c>
      <c r="B771" s="8"/>
      <c r="C771" s="23"/>
      <c r="D771" s="11"/>
      <c r="E771" s="11"/>
      <c r="F771" s="11"/>
      <c r="G771" s="9"/>
      <c r="H771" s="10"/>
      <c r="I771" s="34" t="str">
        <f t="shared" si="11"/>
        <v/>
      </c>
    </row>
    <row r="772" spans="1:9" ht="14.25" x14ac:dyDescent="0.25">
      <c r="A772" s="22" t="str">
        <f>IF(B772&lt;&gt;"",COUNTA($B$8:B772),"")</f>
        <v/>
      </c>
      <c r="B772" s="8"/>
      <c r="C772" s="23"/>
      <c r="D772" s="11"/>
      <c r="E772" s="11"/>
      <c r="F772" s="11"/>
      <c r="G772" s="9"/>
      <c r="H772" s="10"/>
      <c r="I772" s="34" t="str">
        <f t="shared" si="11"/>
        <v/>
      </c>
    </row>
    <row r="773" spans="1:9" ht="14.25" x14ac:dyDescent="0.25">
      <c r="A773" s="22" t="str">
        <f>IF(B773&lt;&gt;"",COUNTA($B$8:B773),"")</f>
        <v/>
      </c>
      <c r="B773" s="8"/>
      <c r="C773" s="23"/>
      <c r="D773" s="11"/>
      <c r="E773" s="11"/>
      <c r="F773" s="11"/>
      <c r="G773" s="9"/>
      <c r="H773" s="10"/>
      <c r="I773" s="34" t="str">
        <f t="shared" si="11"/>
        <v/>
      </c>
    </row>
    <row r="774" spans="1:9" ht="14.25" x14ac:dyDescent="0.25">
      <c r="A774" s="22" t="str">
        <f>IF(B774&lt;&gt;"",COUNTA($B$8:B774),"")</f>
        <v/>
      </c>
      <c r="B774" s="8"/>
      <c r="C774" s="23"/>
      <c r="D774" s="11"/>
      <c r="E774" s="11"/>
      <c r="F774" s="11"/>
      <c r="G774" s="9"/>
      <c r="H774" s="10"/>
      <c r="I774" s="34" t="str">
        <f t="shared" si="11"/>
        <v/>
      </c>
    </row>
    <row r="775" spans="1:9" ht="14.25" x14ac:dyDescent="0.25">
      <c r="A775" s="22" t="str">
        <f>IF(B775&lt;&gt;"",COUNTA($B$8:B775),"")</f>
        <v/>
      </c>
      <c r="B775" s="8"/>
      <c r="C775" s="23"/>
      <c r="D775" s="11"/>
      <c r="E775" s="11"/>
      <c r="F775" s="11"/>
      <c r="G775" s="9"/>
      <c r="H775" s="10"/>
      <c r="I775" s="34" t="str">
        <f t="shared" si="11"/>
        <v/>
      </c>
    </row>
    <row r="776" spans="1:9" ht="14.25" x14ac:dyDescent="0.25">
      <c r="A776" s="22" t="str">
        <f>IF(B776&lt;&gt;"",COUNTA($B$8:B776),"")</f>
        <v/>
      </c>
      <c r="B776" s="8"/>
      <c r="C776" s="23"/>
      <c r="D776" s="11"/>
      <c r="E776" s="11"/>
      <c r="F776" s="11"/>
      <c r="G776" s="9"/>
      <c r="H776" s="10"/>
      <c r="I776" s="34" t="str">
        <f t="shared" si="11"/>
        <v/>
      </c>
    </row>
    <row r="777" spans="1:9" ht="14.25" x14ac:dyDescent="0.25">
      <c r="A777" s="22" t="str">
        <f>IF(B777&lt;&gt;"",COUNTA($B$8:B777),"")</f>
        <v/>
      </c>
      <c r="B777" s="8"/>
      <c r="C777" s="23"/>
      <c r="D777" s="11"/>
      <c r="E777" s="11"/>
      <c r="F777" s="11"/>
      <c r="G777" s="9"/>
      <c r="H777" s="10"/>
      <c r="I777" s="34" t="str">
        <f t="shared" ref="I777:I840" si="12">IF(G777=0,"",H777/G777*100)</f>
        <v/>
      </c>
    </row>
    <row r="778" spans="1:9" ht="14.25" x14ac:dyDescent="0.25">
      <c r="A778" s="22" t="str">
        <f>IF(B778&lt;&gt;"",COUNTA($B$8:B778),"")</f>
        <v/>
      </c>
      <c r="B778" s="8"/>
      <c r="C778" s="23"/>
      <c r="D778" s="11"/>
      <c r="E778" s="11"/>
      <c r="F778" s="11"/>
      <c r="G778" s="9"/>
      <c r="H778" s="10"/>
      <c r="I778" s="34" t="str">
        <f t="shared" si="12"/>
        <v/>
      </c>
    </row>
    <row r="779" spans="1:9" ht="14.25" x14ac:dyDescent="0.25">
      <c r="A779" s="22" t="str">
        <f>IF(B779&lt;&gt;"",COUNTA($B$8:B779),"")</f>
        <v/>
      </c>
      <c r="B779" s="8"/>
      <c r="C779" s="23"/>
      <c r="D779" s="11"/>
      <c r="E779" s="11"/>
      <c r="F779" s="11"/>
      <c r="G779" s="9"/>
      <c r="H779" s="10"/>
      <c r="I779" s="34" t="str">
        <f t="shared" si="12"/>
        <v/>
      </c>
    </row>
    <row r="780" spans="1:9" ht="14.25" x14ac:dyDescent="0.25">
      <c r="A780" s="22" t="str">
        <f>IF(B780&lt;&gt;"",COUNTA($B$8:B780),"")</f>
        <v/>
      </c>
      <c r="B780" s="8"/>
      <c r="C780" s="23"/>
      <c r="D780" s="11"/>
      <c r="E780" s="11"/>
      <c r="F780" s="11"/>
      <c r="G780" s="9"/>
      <c r="H780" s="10"/>
      <c r="I780" s="34" t="str">
        <f t="shared" si="12"/>
        <v/>
      </c>
    </row>
    <row r="781" spans="1:9" ht="14.25" x14ac:dyDescent="0.25">
      <c r="A781" s="22" t="str">
        <f>IF(B781&lt;&gt;"",COUNTA($B$8:B781),"")</f>
        <v/>
      </c>
      <c r="B781" s="8"/>
      <c r="C781" s="23"/>
      <c r="D781" s="11"/>
      <c r="E781" s="11"/>
      <c r="F781" s="11"/>
      <c r="G781" s="9"/>
      <c r="H781" s="10"/>
      <c r="I781" s="34" t="str">
        <f t="shared" si="12"/>
        <v/>
      </c>
    </row>
    <row r="782" spans="1:9" ht="14.25" x14ac:dyDescent="0.25">
      <c r="A782" s="22" t="str">
        <f>IF(B782&lt;&gt;"",COUNTA($B$8:B782),"")</f>
        <v/>
      </c>
      <c r="B782" s="8"/>
      <c r="C782" s="23"/>
      <c r="D782" s="11"/>
      <c r="E782" s="11"/>
      <c r="F782" s="11"/>
      <c r="G782" s="9"/>
      <c r="H782" s="10"/>
      <c r="I782" s="34" t="str">
        <f t="shared" si="12"/>
        <v/>
      </c>
    </row>
    <row r="783" spans="1:9" ht="14.25" x14ac:dyDescent="0.25">
      <c r="A783" s="22" t="str">
        <f>IF(B783&lt;&gt;"",COUNTA($B$8:B783),"")</f>
        <v/>
      </c>
      <c r="B783" s="8"/>
      <c r="C783" s="23"/>
      <c r="D783" s="11"/>
      <c r="E783" s="11"/>
      <c r="F783" s="11"/>
      <c r="G783" s="9"/>
      <c r="H783" s="10"/>
      <c r="I783" s="34" t="str">
        <f t="shared" si="12"/>
        <v/>
      </c>
    </row>
    <row r="784" spans="1:9" ht="14.25" x14ac:dyDescent="0.25">
      <c r="A784" s="22" t="str">
        <f>IF(B784&lt;&gt;"",COUNTA($B$8:B784),"")</f>
        <v/>
      </c>
      <c r="B784" s="8"/>
      <c r="C784" s="23"/>
      <c r="D784" s="11"/>
      <c r="E784" s="11"/>
      <c r="F784" s="11"/>
      <c r="G784" s="9"/>
      <c r="H784" s="10"/>
      <c r="I784" s="34" t="str">
        <f t="shared" si="12"/>
        <v/>
      </c>
    </row>
    <row r="785" spans="1:9" ht="14.25" x14ac:dyDescent="0.25">
      <c r="A785" s="22" t="str">
        <f>IF(B785&lt;&gt;"",COUNTA($B$8:B785),"")</f>
        <v/>
      </c>
      <c r="B785" s="8"/>
      <c r="C785" s="23"/>
      <c r="D785" s="11"/>
      <c r="E785" s="11"/>
      <c r="F785" s="11"/>
      <c r="G785" s="9"/>
      <c r="H785" s="10"/>
      <c r="I785" s="34" t="str">
        <f t="shared" si="12"/>
        <v/>
      </c>
    </row>
    <row r="786" spans="1:9" ht="14.25" x14ac:dyDescent="0.25">
      <c r="A786" s="22" t="str">
        <f>IF(B786&lt;&gt;"",COUNTA($B$8:B786),"")</f>
        <v/>
      </c>
      <c r="B786" s="8"/>
      <c r="C786" s="23"/>
      <c r="D786" s="11"/>
      <c r="E786" s="11"/>
      <c r="F786" s="11"/>
      <c r="G786" s="9"/>
      <c r="H786" s="10"/>
      <c r="I786" s="34" t="str">
        <f t="shared" si="12"/>
        <v/>
      </c>
    </row>
    <row r="787" spans="1:9" ht="14.25" x14ac:dyDescent="0.25">
      <c r="A787" s="22" t="str">
        <f>IF(B787&lt;&gt;"",COUNTA($B$8:B787),"")</f>
        <v/>
      </c>
      <c r="B787" s="8"/>
      <c r="C787" s="23"/>
      <c r="D787" s="11"/>
      <c r="E787" s="11"/>
      <c r="F787" s="11"/>
      <c r="G787" s="9"/>
      <c r="H787" s="10"/>
      <c r="I787" s="34" t="str">
        <f t="shared" si="12"/>
        <v/>
      </c>
    </row>
    <row r="788" spans="1:9" ht="14.25" x14ac:dyDescent="0.25">
      <c r="A788" s="22" t="str">
        <f>IF(B788&lt;&gt;"",COUNTA($B$8:B788),"")</f>
        <v/>
      </c>
      <c r="B788" s="8"/>
      <c r="C788" s="23"/>
      <c r="D788" s="11"/>
      <c r="E788" s="11"/>
      <c r="F788" s="11"/>
      <c r="G788" s="9"/>
      <c r="H788" s="10"/>
      <c r="I788" s="34" t="str">
        <f t="shared" si="12"/>
        <v/>
      </c>
    </row>
    <row r="789" spans="1:9" ht="14.25" x14ac:dyDescent="0.25">
      <c r="A789" s="22" t="str">
        <f>IF(B789&lt;&gt;"",COUNTA($B$8:B789),"")</f>
        <v/>
      </c>
      <c r="B789" s="8"/>
      <c r="C789" s="23"/>
      <c r="D789" s="11"/>
      <c r="E789" s="11"/>
      <c r="F789" s="11"/>
      <c r="G789" s="9"/>
      <c r="H789" s="10"/>
      <c r="I789" s="34" t="str">
        <f t="shared" si="12"/>
        <v/>
      </c>
    </row>
    <row r="790" spans="1:9" ht="14.25" x14ac:dyDescent="0.25">
      <c r="A790" s="22" t="str">
        <f>IF(B790&lt;&gt;"",COUNTA($B$8:B790),"")</f>
        <v/>
      </c>
      <c r="B790" s="8"/>
      <c r="C790" s="23"/>
      <c r="D790" s="11"/>
      <c r="E790" s="11"/>
      <c r="F790" s="11"/>
      <c r="G790" s="9"/>
      <c r="H790" s="10"/>
      <c r="I790" s="34" t="str">
        <f t="shared" si="12"/>
        <v/>
      </c>
    </row>
    <row r="791" spans="1:9" ht="14.25" x14ac:dyDescent="0.25">
      <c r="A791" s="22" t="str">
        <f>IF(B791&lt;&gt;"",COUNTA($B$8:B791),"")</f>
        <v/>
      </c>
      <c r="B791" s="8"/>
      <c r="C791" s="23"/>
      <c r="D791" s="11"/>
      <c r="E791" s="11"/>
      <c r="F791" s="11"/>
      <c r="G791" s="9"/>
      <c r="H791" s="10"/>
      <c r="I791" s="34" t="str">
        <f t="shared" si="12"/>
        <v/>
      </c>
    </row>
    <row r="792" spans="1:9" ht="14.25" x14ac:dyDescent="0.25">
      <c r="A792" s="22" t="str">
        <f>IF(B792&lt;&gt;"",COUNTA($B$8:B792),"")</f>
        <v/>
      </c>
      <c r="B792" s="8"/>
      <c r="C792" s="23"/>
      <c r="D792" s="11"/>
      <c r="E792" s="11"/>
      <c r="F792" s="11"/>
      <c r="G792" s="9"/>
      <c r="H792" s="10"/>
      <c r="I792" s="34" t="str">
        <f t="shared" si="12"/>
        <v/>
      </c>
    </row>
    <row r="793" spans="1:9" ht="14.25" x14ac:dyDescent="0.25">
      <c r="A793" s="22" t="str">
        <f>IF(B793&lt;&gt;"",COUNTA($B$8:B793),"")</f>
        <v/>
      </c>
      <c r="B793" s="8"/>
      <c r="C793" s="23"/>
      <c r="D793" s="11"/>
      <c r="E793" s="11"/>
      <c r="F793" s="11"/>
      <c r="G793" s="9"/>
      <c r="H793" s="10"/>
      <c r="I793" s="34" t="str">
        <f t="shared" si="12"/>
        <v/>
      </c>
    </row>
    <row r="794" spans="1:9" ht="14.25" x14ac:dyDescent="0.25">
      <c r="A794" s="22" t="str">
        <f>IF(B794&lt;&gt;"",COUNTA($B$8:B794),"")</f>
        <v/>
      </c>
      <c r="B794" s="8"/>
      <c r="C794" s="23"/>
      <c r="D794" s="11"/>
      <c r="E794" s="11"/>
      <c r="F794" s="11"/>
      <c r="G794" s="9"/>
      <c r="H794" s="10"/>
      <c r="I794" s="34" t="str">
        <f t="shared" si="12"/>
        <v/>
      </c>
    </row>
    <row r="795" spans="1:9" ht="14.25" x14ac:dyDescent="0.25">
      <c r="A795" s="22" t="str">
        <f>IF(B795&lt;&gt;"",COUNTA($B$8:B795),"")</f>
        <v/>
      </c>
      <c r="B795" s="8"/>
      <c r="C795" s="23"/>
      <c r="D795" s="11"/>
      <c r="E795" s="11"/>
      <c r="F795" s="11"/>
      <c r="G795" s="9"/>
      <c r="H795" s="10"/>
      <c r="I795" s="34" t="str">
        <f t="shared" si="12"/>
        <v/>
      </c>
    </row>
    <row r="796" spans="1:9" ht="14.25" x14ac:dyDescent="0.25">
      <c r="A796" s="22" t="str">
        <f>IF(B796&lt;&gt;"",COUNTA($B$8:B796),"")</f>
        <v/>
      </c>
      <c r="B796" s="8"/>
      <c r="C796" s="23"/>
      <c r="D796" s="11"/>
      <c r="E796" s="11"/>
      <c r="F796" s="11"/>
      <c r="G796" s="9"/>
      <c r="H796" s="10"/>
      <c r="I796" s="34" t="str">
        <f t="shared" si="12"/>
        <v/>
      </c>
    </row>
    <row r="797" spans="1:9" ht="14.25" x14ac:dyDescent="0.25">
      <c r="A797" s="22" t="str">
        <f>IF(B797&lt;&gt;"",COUNTA($B$8:B797),"")</f>
        <v/>
      </c>
      <c r="B797" s="8"/>
      <c r="C797" s="23"/>
      <c r="D797" s="11"/>
      <c r="E797" s="11"/>
      <c r="F797" s="11"/>
      <c r="G797" s="9"/>
      <c r="H797" s="10"/>
      <c r="I797" s="34" t="str">
        <f t="shared" si="12"/>
        <v/>
      </c>
    </row>
    <row r="798" spans="1:9" ht="14.25" x14ac:dyDescent="0.25">
      <c r="A798" s="22" t="str">
        <f>IF(B798&lt;&gt;"",COUNTA($B$8:B798),"")</f>
        <v/>
      </c>
      <c r="B798" s="8"/>
      <c r="C798" s="23"/>
      <c r="D798" s="11"/>
      <c r="E798" s="11"/>
      <c r="F798" s="11"/>
      <c r="G798" s="9"/>
      <c r="H798" s="10"/>
      <c r="I798" s="34" t="str">
        <f t="shared" si="12"/>
        <v/>
      </c>
    </row>
    <row r="799" spans="1:9" ht="14.25" x14ac:dyDescent="0.25">
      <c r="A799" s="22" t="str">
        <f>IF(B799&lt;&gt;"",COUNTA($B$8:B799),"")</f>
        <v/>
      </c>
      <c r="B799" s="8"/>
      <c r="C799" s="23"/>
      <c r="D799" s="11"/>
      <c r="E799" s="11"/>
      <c r="F799" s="11"/>
      <c r="G799" s="9"/>
      <c r="H799" s="10"/>
      <c r="I799" s="34" t="str">
        <f t="shared" si="12"/>
        <v/>
      </c>
    </row>
    <row r="800" spans="1:9" ht="14.25" x14ac:dyDescent="0.25">
      <c r="A800" s="22" t="str">
        <f>IF(B800&lt;&gt;"",COUNTA($B$8:B800),"")</f>
        <v/>
      </c>
      <c r="B800" s="8"/>
      <c r="C800" s="23"/>
      <c r="D800" s="11"/>
      <c r="E800" s="11"/>
      <c r="F800" s="11"/>
      <c r="G800" s="9"/>
      <c r="H800" s="10"/>
      <c r="I800" s="34" t="str">
        <f t="shared" si="12"/>
        <v/>
      </c>
    </row>
    <row r="801" spans="1:9" ht="14.25" x14ac:dyDescent="0.25">
      <c r="A801" s="22" t="str">
        <f>IF(B801&lt;&gt;"",COUNTA($B$8:B801),"")</f>
        <v/>
      </c>
      <c r="B801" s="8"/>
      <c r="C801" s="23"/>
      <c r="D801" s="11"/>
      <c r="E801" s="11"/>
      <c r="F801" s="11"/>
      <c r="G801" s="9"/>
      <c r="H801" s="10"/>
      <c r="I801" s="34" t="str">
        <f t="shared" si="12"/>
        <v/>
      </c>
    </row>
    <row r="802" spans="1:9" ht="14.25" x14ac:dyDescent="0.25">
      <c r="A802" s="22" t="str">
        <f>IF(B802&lt;&gt;"",COUNTA($B$8:B802),"")</f>
        <v/>
      </c>
      <c r="B802" s="8"/>
      <c r="C802" s="23"/>
      <c r="D802" s="11"/>
      <c r="E802" s="11"/>
      <c r="F802" s="11"/>
      <c r="G802" s="9"/>
      <c r="H802" s="10"/>
      <c r="I802" s="34" t="str">
        <f t="shared" si="12"/>
        <v/>
      </c>
    </row>
    <row r="803" spans="1:9" ht="14.25" x14ac:dyDescent="0.25">
      <c r="A803" s="22" t="str">
        <f>IF(B803&lt;&gt;"",COUNTA($B$8:B803),"")</f>
        <v/>
      </c>
      <c r="B803" s="8"/>
      <c r="C803" s="23"/>
      <c r="D803" s="11"/>
      <c r="E803" s="11"/>
      <c r="F803" s="11"/>
      <c r="G803" s="9"/>
      <c r="H803" s="10"/>
      <c r="I803" s="34" t="str">
        <f t="shared" si="12"/>
        <v/>
      </c>
    </row>
    <row r="804" spans="1:9" ht="14.25" x14ac:dyDescent="0.25">
      <c r="A804" s="22" t="str">
        <f>IF(B804&lt;&gt;"",COUNTA($B$8:B804),"")</f>
        <v/>
      </c>
      <c r="B804" s="8"/>
      <c r="C804" s="23"/>
      <c r="D804" s="11"/>
      <c r="E804" s="11"/>
      <c r="F804" s="11"/>
      <c r="G804" s="9"/>
      <c r="H804" s="10"/>
      <c r="I804" s="34" t="str">
        <f t="shared" si="12"/>
        <v/>
      </c>
    </row>
    <row r="805" spans="1:9" ht="14.25" x14ac:dyDescent="0.25">
      <c r="A805" s="22" t="str">
        <f>IF(B805&lt;&gt;"",COUNTA($B$8:B805),"")</f>
        <v/>
      </c>
      <c r="B805" s="8"/>
      <c r="C805" s="23"/>
      <c r="D805" s="11"/>
      <c r="E805" s="11"/>
      <c r="F805" s="11"/>
      <c r="G805" s="9"/>
      <c r="H805" s="10"/>
      <c r="I805" s="34" t="str">
        <f t="shared" si="12"/>
        <v/>
      </c>
    </row>
    <row r="806" spans="1:9" ht="14.25" x14ac:dyDescent="0.25">
      <c r="A806" s="22" t="str">
        <f>IF(B806&lt;&gt;"",COUNTA($B$8:B806),"")</f>
        <v/>
      </c>
      <c r="B806" s="8"/>
      <c r="C806" s="23"/>
      <c r="D806" s="11"/>
      <c r="E806" s="11"/>
      <c r="F806" s="11"/>
      <c r="G806" s="9"/>
      <c r="H806" s="10"/>
      <c r="I806" s="34" t="str">
        <f t="shared" si="12"/>
        <v/>
      </c>
    </row>
    <row r="807" spans="1:9" ht="14.25" x14ac:dyDescent="0.25">
      <c r="A807" s="22" t="str">
        <f>IF(B807&lt;&gt;"",COUNTA($B$8:B807),"")</f>
        <v/>
      </c>
      <c r="B807" s="8"/>
      <c r="C807" s="23"/>
      <c r="D807" s="11"/>
      <c r="E807" s="11"/>
      <c r="F807" s="11"/>
      <c r="G807" s="9"/>
      <c r="H807" s="10"/>
      <c r="I807" s="34" t="str">
        <f t="shared" si="12"/>
        <v/>
      </c>
    </row>
    <row r="808" spans="1:9" ht="14.25" x14ac:dyDescent="0.25">
      <c r="A808" s="22" t="str">
        <f>IF(B808&lt;&gt;"",COUNTA($B$8:B808),"")</f>
        <v/>
      </c>
      <c r="B808" s="8"/>
      <c r="C808" s="23"/>
      <c r="D808" s="11"/>
      <c r="E808" s="11"/>
      <c r="F808" s="11"/>
      <c r="G808" s="9"/>
      <c r="H808" s="10"/>
      <c r="I808" s="34" t="str">
        <f t="shared" si="12"/>
        <v/>
      </c>
    </row>
    <row r="809" spans="1:9" ht="14.25" x14ac:dyDescent="0.25">
      <c r="A809" s="22" t="str">
        <f>IF(B809&lt;&gt;"",COUNTA($B$8:B809),"")</f>
        <v/>
      </c>
      <c r="B809" s="8"/>
      <c r="C809" s="23"/>
      <c r="D809" s="11"/>
      <c r="E809" s="11"/>
      <c r="F809" s="11"/>
      <c r="G809" s="9"/>
      <c r="H809" s="10"/>
      <c r="I809" s="34" t="str">
        <f t="shared" si="12"/>
        <v/>
      </c>
    </row>
    <row r="810" spans="1:9" ht="14.25" x14ac:dyDescent="0.25">
      <c r="A810" s="22" t="str">
        <f>IF(B810&lt;&gt;"",COUNTA($B$8:B810),"")</f>
        <v/>
      </c>
      <c r="B810" s="8"/>
      <c r="C810" s="23"/>
      <c r="D810" s="11"/>
      <c r="E810" s="11"/>
      <c r="F810" s="11"/>
      <c r="G810" s="9"/>
      <c r="H810" s="10"/>
      <c r="I810" s="34" t="str">
        <f t="shared" si="12"/>
        <v/>
      </c>
    </row>
    <row r="811" spans="1:9" ht="14.25" x14ac:dyDescent="0.25">
      <c r="A811" s="22" t="str">
        <f>IF(B811&lt;&gt;"",COUNTA($B$8:B811),"")</f>
        <v/>
      </c>
      <c r="B811" s="8"/>
      <c r="C811" s="23"/>
      <c r="D811" s="11"/>
      <c r="E811" s="11"/>
      <c r="F811" s="11"/>
      <c r="G811" s="9"/>
      <c r="H811" s="10"/>
      <c r="I811" s="34" t="str">
        <f t="shared" si="12"/>
        <v/>
      </c>
    </row>
    <row r="812" spans="1:9" ht="14.25" x14ac:dyDescent="0.25">
      <c r="A812" s="22" t="str">
        <f>IF(B812&lt;&gt;"",COUNTA($B$8:B812),"")</f>
        <v/>
      </c>
      <c r="B812" s="8"/>
      <c r="C812" s="23"/>
      <c r="D812" s="11"/>
      <c r="E812" s="11"/>
      <c r="F812" s="11"/>
      <c r="G812" s="9"/>
      <c r="H812" s="10"/>
      <c r="I812" s="34" t="str">
        <f t="shared" si="12"/>
        <v/>
      </c>
    </row>
    <row r="813" spans="1:9" ht="14.25" x14ac:dyDescent="0.25">
      <c r="A813" s="22" t="str">
        <f>IF(B813&lt;&gt;"",COUNTA($B$8:B813),"")</f>
        <v/>
      </c>
      <c r="B813" s="8"/>
      <c r="C813" s="23"/>
      <c r="D813" s="11"/>
      <c r="E813" s="11"/>
      <c r="F813" s="11"/>
      <c r="G813" s="9"/>
      <c r="H813" s="10"/>
      <c r="I813" s="34" t="str">
        <f t="shared" si="12"/>
        <v/>
      </c>
    </row>
    <row r="814" spans="1:9" ht="14.25" x14ac:dyDescent="0.25">
      <c r="A814" s="22" t="str">
        <f>IF(B814&lt;&gt;"",COUNTA($B$8:B814),"")</f>
        <v/>
      </c>
      <c r="B814" s="8"/>
      <c r="C814" s="23"/>
      <c r="D814" s="11"/>
      <c r="E814" s="11"/>
      <c r="F814" s="11"/>
      <c r="G814" s="9"/>
      <c r="H814" s="10"/>
      <c r="I814" s="34" t="str">
        <f t="shared" si="12"/>
        <v/>
      </c>
    </row>
    <row r="815" spans="1:9" ht="14.25" x14ac:dyDescent="0.25">
      <c r="A815" s="22" t="str">
        <f>IF(B815&lt;&gt;"",COUNTA($B$8:B815),"")</f>
        <v/>
      </c>
      <c r="B815" s="8"/>
      <c r="C815" s="23"/>
      <c r="D815" s="11"/>
      <c r="E815" s="11"/>
      <c r="F815" s="11"/>
      <c r="G815" s="9"/>
      <c r="H815" s="10"/>
      <c r="I815" s="34" t="str">
        <f t="shared" si="12"/>
        <v/>
      </c>
    </row>
    <row r="816" spans="1:9" ht="14.25" x14ac:dyDescent="0.25">
      <c r="A816" s="22" t="str">
        <f>IF(B816&lt;&gt;"",COUNTA($B$8:B816),"")</f>
        <v/>
      </c>
      <c r="B816" s="8"/>
      <c r="C816" s="23"/>
      <c r="D816" s="11"/>
      <c r="E816" s="11"/>
      <c r="F816" s="11"/>
      <c r="G816" s="9"/>
      <c r="H816" s="10"/>
      <c r="I816" s="34" t="str">
        <f t="shared" si="12"/>
        <v/>
      </c>
    </row>
    <row r="817" spans="1:9" ht="14.25" x14ac:dyDescent="0.25">
      <c r="A817" s="22" t="str">
        <f>IF(B817&lt;&gt;"",COUNTA($B$8:B817),"")</f>
        <v/>
      </c>
      <c r="B817" s="8"/>
      <c r="C817" s="23"/>
      <c r="D817" s="11"/>
      <c r="E817" s="11"/>
      <c r="F817" s="11"/>
      <c r="G817" s="9"/>
      <c r="H817" s="10"/>
      <c r="I817" s="34" t="str">
        <f t="shared" si="12"/>
        <v/>
      </c>
    </row>
    <row r="818" spans="1:9" ht="14.25" x14ac:dyDescent="0.25">
      <c r="A818" s="22" t="str">
        <f>IF(B818&lt;&gt;"",COUNTA($B$8:B818),"")</f>
        <v/>
      </c>
      <c r="B818" s="8"/>
      <c r="C818" s="23"/>
      <c r="D818" s="11"/>
      <c r="E818" s="11"/>
      <c r="F818" s="11"/>
      <c r="G818" s="9"/>
      <c r="H818" s="10"/>
      <c r="I818" s="34" t="str">
        <f t="shared" si="12"/>
        <v/>
      </c>
    </row>
    <row r="819" spans="1:9" ht="14.25" x14ac:dyDescent="0.25">
      <c r="A819" s="22" t="str">
        <f>IF(B819&lt;&gt;"",COUNTA($B$8:B819),"")</f>
        <v/>
      </c>
      <c r="B819" s="8"/>
      <c r="C819" s="23"/>
      <c r="D819" s="11"/>
      <c r="E819" s="11"/>
      <c r="F819" s="11"/>
      <c r="G819" s="9"/>
      <c r="H819" s="10"/>
      <c r="I819" s="34" t="str">
        <f t="shared" si="12"/>
        <v/>
      </c>
    </row>
    <row r="820" spans="1:9" ht="14.25" x14ac:dyDescent="0.25">
      <c r="A820" s="22" t="str">
        <f>IF(B820&lt;&gt;"",COUNTA($B$8:B820),"")</f>
        <v/>
      </c>
      <c r="B820" s="8"/>
      <c r="C820" s="23"/>
      <c r="D820" s="11"/>
      <c r="E820" s="11"/>
      <c r="F820" s="11"/>
      <c r="G820" s="9"/>
      <c r="H820" s="10"/>
      <c r="I820" s="34" t="str">
        <f t="shared" si="12"/>
        <v/>
      </c>
    </row>
    <row r="821" spans="1:9" ht="14.25" x14ac:dyDescent="0.25">
      <c r="A821" s="22" t="str">
        <f>IF(B821&lt;&gt;"",COUNTA($B$8:B821),"")</f>
        <v/>
      </c>
      <c r="B821" s="8"/>
      <c r="C821" s="23"/>
      <c r="D821" s="11"/>
      <c r="E821" s="11"/>
      <c r="F821" s="11"/>
      <c r="G821" s="9"/>
      <c r="H821" s="10"/>
      <c r="I821" s="34" t="str">
        <f t="shared" si="12"/>
        <v/>
      </c>
    </row>
    <row r="822" spans="1:9" ht="14.25" x14ac:dyDescent="0.25">
      <c r="A822" s="22" t="str">
        <f>IF(B822&lt;&gt;"",COUNTA($B$8:B822),"")</f>
        <v/>
      </c>
      <c r="B822" s="8"/>
      <c r="C822" s="23"/>
      <c r="D822" s="11"/>
      <c r="E822" s="11"/>
      <c r="F822" s="11"/>
      <c r="G822" s="9"/>
      <c r="H822" s="10"/>
      <c r="I822" s="34" t="str">
        <f t="shared" si="12"/>
        <v/>
      </c>
    </row>
    <row r="823" spans="1:9" ht="14.25" x14ac:dyDescent="0.25">
      <c r="A823" s="22" t="str">
        <f>IF(B823&lt;&gt;"",COUNTA($B$8:B823),"")</f>
        <v/>
      </c>
      <c r="B823" s="8"/>
      <c r="C823" s="23"/>
      <c r="D823" s="11"/>
      <c r="E823" s="11"/>
      <c r="F823" s="11"/>
      <c r="G823" s="9"/>
      <c r="H823" s="10"/>
      <c r="I823" s="34" t="str">
        <f t="shared" si="12"/>
        <v/>
      </c>
    </row>
    <row r="824" spans="1:9" ht="14.25" x14ac:dyDescent="0.25">
      <c r="A824" s="22" t="str">
        <f>IF(B824&lt;&gt;"",COUNTA($B$8:B824),"")</f>
        <v/>
      </c>
      <c r="B824" s="8"/>
      <c r="C824" s="23"/>
      <c r="D824" s="11"/>
      <c r="E824" s="11"/>
      <c r="F824" s="11"/>
      <c r="G824" s="9"/>
      <c r="H824" s="10"/>
      <c r="I824" s="34" t="str">
        <f t="shared" si="12"/>
        <v/>
      </c>
    </row>
    <row r="825" spans="1:9" ht="14.25" x14ac:dyDescent="0.25">
      <c r="A825" s="22" t="str">
        <f>IF(B825&lt;&gt;"",COUNTA($B$8:B825),"")</f>
        <v/>
      </c>
      <c r="B825" s="8"/>
      <c r="C825" s="23"/>
      <c r="D825" s="11"/>
      <c r="E825" s="11"/>
      <c r="F825" s="11"/>
      <c r="G825" s="9"/>
      <c r="H825" s="10"/>
      <c r="I825" s="34" t="str">
        <f t="shared" si="12"/>
        <v/>
      </c>
    </row>
    <row r="826" spans="1:9" ht="14.25" x14ac:dyDescent="0.25">
      <c r="A826" s="22" t="str">
        <f>IF(B826&lt;&gt;"",COUNTA($B$8:B826),"")</f>
        <v/>
      </c>
      <c r="B826" s="8"/>
      <c r="C826" s="23"/>
      <c r="D826" s="11"/>
      <c r="E826" s="11"/>
      <c r="F826" s="11"/>
      <c r="G826" s="9"/>
      <c r="H826" s="10"/>
      <c r="I826" s="34" t="str">
        <f t="shared" si="12"/>
        <v/>
      </c>
    </row>
    <row r="827" spans="1:9" ht="14.25" x14ac:dyDescent="0.25">
      <c r="A827" s="22" t="str">
        <f>IF(B827&lt;&gt;"",COUNTA($B$8:B827),"")</f>
        <v/>
      </c>
      <c r="B827" s="8"/>
      <c r="C827" s="23"/>
      <c r="D827" s="11"/>
      <c r="E827" s="11"/>
      <c r="F827" s="11"/>
      <c r="G827" s="9"/>
      <c r="H827" s="10"/>
      <c r="I827" s="34" t="str">
        <f t="shared" si="12"/>
        <v/>
      </c>
    </row>
    <row r="828" spans="1:9" ht="14.25" x14ac:dyDescent="0.25">
      <c r="A828" s="22" t="str">
        <f>IF(B828&lt;&gt;"",COUNTA($B$8:B828),"")</f>
        <v/>
      </c>
      <c r="B828" s="8"/>
      <c r="C828" s="23"/>
      <c r="D828" s="11"/>
      <c r="E828" s="11"/>
      <c r="F828" s="11"/>
      <c r="G828" s="9"/>
      <c r="H828" s="10"/>
      <c r="I828" s="34" t="str">
        <f t="shared" si="12"/>
        <v/>
      </c>
    </row>
    <row r="829" spans="1:9" ht="14.25" x14ac:dyDescent="0.25">
      <c r="A829" s="22" t="str">
        <f>IF(B829&lt;&gt;"",COUNTA($B$8:B829),"")</f>
        <v/>
      </c>
      <c r="B829" s="8"/>
      <c r="C829" s="23"/>
      <c r="D829" s="11"/>
      <c r="E829" s="11"/>
      <c r="F829" s="11"/>
      <c r="G829" s="9"/>
      <c r="H829" s="10"/>
      <c r="I829" s="34" t="str">
        <f t="shared" si="12"/>
        <v/>
      </c>
    </row>
    <row r="830" spans="1:9" ht="14.25" x14ac:dyDescent="0.25">
      <c r="A830" s="22" t="str">
        <f>IF(B830&lt;&gt;"",COUNTA($B$8:B830),"")</f>
        <v/>
      </c>
      <c r="B830" s="8"/>
      <c r="C830" s="23"/>
      <c r="D830" s="11"/>
      <c r="E830" s="11"/>
      <c r="F830" s="11"/>
      <c r="G830" s="9"/>
      <c r="H830" s="10"/>
      <c r="I830" s="34" t="str">
        <f t="shared" si="12"/>
        <v/>
      </c>
    </row>
    <row r="831" spans="1:9" ht="14.25" x14ac:dyDescent="0.25">
      <c r="A831" s="22" t="str">
        <f>IF(B831&lt;&gt;"",COUNTA($B$8:B831),"")</f>
        <v/>
      </c>
      <c r="B831" s="8"/>
      <c r="C831" s="23"/>
      <c r="D831" s="11"/>
      <c r="E831" s="11"/>
      <c r="F831" s="11"/>
      <c r="G831" s="9"/>
      <c r="H831" s="10"/>
      <c r="I831" s="34" t="str">
        <f t="shared" si="12"/>
        <v/>
      </c>
    </row>
    <row r="832" spans="1:9" ht="14.25" x14ac:dyDescent="0.25">
      <c r="A832" s="22" t="str">
        <f>IF(B832&lt;&gt;"",COUNTA($B$8:B832),"")</f>
        <v/>
      </c>
      <c r="B832" s="8"/>
      <c r="C832" s="23"/>
      <c r="D832" s="11"/>
      <c r="E832" s="11"/>
      <c r="F832" s="11"/>
      <c r="G832" s="9"/>
      <c r="H832" s="10"/>
      <c r="I832" s="34" t="str">
        <f t="shared" si="12"/>
        <v/>
      </c>
    </row>
    <row r="833" spans="1:9" ht="14.25" x14ac:dyDescent="0.25">
      <c r="A833" s="22" t="str">
        <f>IF(B833&lt;&gt;"",COUNTA($B$8:B833),"")</f>
        <v/>
      </c>
      <c r="B833" s="8"/>
      <c r="C833" s="23"/>
      <c r="D833" s="11"/>
      <c r="E833" s="11"/>
      <c r="F833" s="11"/>
      <c r="G833" s="9"/>
      <c r="H833" s="10"/>
      <c r="I833" s="34" t="str">
        <f t="shared" si="12"/>
        <v/>
      </c>
    </row>
    <row r="834" spans="1:9" ht="14.25" x14ac:dyDescent="0.25">
      <c r="A834" s="22" t="str">
        <f>IF(B834&lt;&gt;"",COUNTA($B$8:B834),"")</f>
        <v/>
      </c>
      <c r="B834" s="8"/>
      <c r="C834" s="23"/>
      <c r="D834" s="11"/>
      <c r="E834" s="11"/>
      <c r="F834" s="11"/>
      <c r="G834" s="9"/>
      <c r="H834" s="10"/>
      <c r="I834" s="34" t="str">
        <f t="shared" si="12"/>
        <v/>
      </c>
    </row>
    <row r="835" spans="1:9" ht="14.25" x14ac:dyDescent="0.25">
      <c r="A835" s="22" t="str">
        <f>IF(B835&lt;&gt;"",COUNTA($B$8:B835),"")</f>
        <v/>
      </c>
      <c r="B835" s="8"/>
      <c r="C835" s="23"/>
      <c r="D835" s="11"/>
      <c r="E835" s="11"/>
      <c r="F835" s="11"/>
      <c r="G835" s="9"/>
      <c r="H835" s="10"/>
      <c r="I835" s="34" t="str">
        <f t="shared" si="12"/>
        <v/>
      </c>
    </row>
    <row r="836" spans="1:9" ht="14.25" x14ac:dyDescent="0.25">
      <c r="A836" s="22" t="str">
        <f>IF(B836&lt;&gt;"",COUNTA($B$8:B836),"")</f>
        <v/>
      </c>
      <c r="B836" s="8"/>
      <c r="C836" s="23"/>
      <c r="D836" s="11"/>
      <c r="E836" s="11"/>
      <c r="F836" s="11"/>
      <c r="G836" s="9"/>
      <c r="H836" s="10"/>
      <c r="I836" s="34" t="str">
        <f t="shared" si="12"/>
        <v/>
      </c>
    </row>
    <row r="837" spans="1:9" ht="14.25" x14ac:dyDescent="0.25">
      <c r="A837" s="22" t="str">
        <f>IF(B837&lt;&gt;"",COUNTA($B$8:B837),"")</f>
        <v/>
      </c>
      <c r="B837" s="8"/>
      <c r="C837" s="23"/>
      <c r="D837" s="11"/>
      <c r="E837" s="11"/>
      <c r="F837" s="11"/>
      <c r="G837" s="9"/>
      <c r="H837" s="10"/>
      <c r="I837" s="34" t="str">
        <f t="shared" si="12"/>
        <v/>
      </c>
    </row>
    <row r="838" spans="1:9" ht="14.25" x14ac:dyDescent="0.25">
      <c r="A838" s="22" t="str">
        <f>IF(B838&lt;&gt;"",COUNTA($B$8:B838),"")</f>
        <v/>
      </c>
      <c r="B838" s="8"/>
      <c r="C838" s="23"/>
      <c r="D838" s="11"/>
      <c r="E838" s="11"/>
      <c r="F838" s="11"/>
      <c r="G838" s="9"/>
      <c r="H838" s="10"/>
      <c r="I838" s="34" t="str">
        <f t="shared" si="12"/>
        <v/>
      </c>
    </row>
    <row r="839" spans="1:9" ht="14.25" x14ac:dyDescent="0.25">
      <c r="A839" s="22" t="str">
        <f>IF(B839&lt;&gt;"",COUNTA($B$8:B839),"")</f>
        <v/>
      </c>
      <c r="B839" s="8"/>
      <c r="C839" s="23"/>
      <c r="D839" s="11"/>
      <c r="E839" s="11"/>
      <c r="F839" s="11"/>
      <c r="G839" s="9"/>
      <c r="H839" s="10"/>
      <c r="I839" s="34" t="str">
        <f t="shared" si="12"/>
        <v/>
      </c>
    </row>
    <row r="840" spans="1:9" ht="14.25" x14ac:dyDescent="0.25">
      <c r="A840" s="22" t="str">
        <f>IF(B840&lt;&gt;"",COUNTA($B$8:B840),"")</f>
        <v/>
      </c>
      <c r="B840" s="8"/>
      <c r="C840" s="23"/>
      <c r="D840" s="11"/>
      <c r="E840" s="11"/>
      <c r="F840" s="11"/>
      <c r="G840" s="9"/>
      <c r="H840" s="10"/>
      <c r="I840" s="34" t="str">
        <f t="shared" si="12"/>
        <v/>
      </c>
    </row>
    <row r="841" spans="1:9" ht="14.25" x14ac:dyDescent="0.25">
      <c r="A841" s="22" t="str">
        <f>IF(B841&lt;&gt;"",COUNTA($B$8:B841),"")</f>
        <v/>
      </c>
      <c r="B841" s="8"/>
      <c r="C841" s="23"/>
      <c r="D841" s="11"/>
      <c r="E841" s="11"/>
      <c r="F841" s="11"/>
      <c r="G841" s="9"/>
      <c r="H841" s="10"/>
      <c r="I841" s="34" t="str">
        <f t="shared" ref="I841:I904" si="13">IF(G841=0,"",H841/G841*100)</f>
        <v/>
      </c>
    </row>
    <row r="842" spans="1:9" ht="14.25" x14ac:dyDescent="0.25">
      <c r="A842" s="22" t="str">
        <f>IF(B842&lt;&gt;"",COUNTA($B$8:B842),"")</f>
        <v/>
      </c>
      <c r="B842" s="8"/>
      <c r="C842" s="23"/>
      <c r="D842" s="11"/>
      <c r="E842" s="11"/>
      <c r="F842" s="11"/>
      <c r="G842" s="9"/>
      <c r="H842" s="10"/>
      <c r="I842" s="34" t="str">
        <f t="shared" si="13"/>
        <v/>
      </c>
    </row>
    <row r="843" spans="1:9" ht="14.25" x14ac:dyDescent="0.25">
      <c r="A843" s="22" t="str">
        <f>IF(B843&lt;&gt;"",COUNTA($B$8:B843),"")</f>
        <v/>
      </c>
      <c r="B843" s="8"/>
      <c r="C843" s="23"/>
      <c r="D843" s="11"/>
      <c r="E843" s="11"/>
      <c r="F843" s="11"/>
      <c r="G843" s="9"/>
      <c r="H843" s="10"/>
      <c r="I843" s="34" t="str">
        <f t="shared" si="13"/>
        <v/>
      </c>
    </row>
    <row r="844" spans="1:9" ht="14.25" x14ac:dyDescent="0.25">
      <c r="A844" s="22" t="str">
        <f>IF(B844&lt;&gt;"",COUNTA($B$8:B844),"")</f>
        <v/>
      </c>
      <c r="B844" s="8"/>
      <c r="C844" s="23"/>
      <c r="D844" s="11"/>
      <c r="E844" s="11"/>
      <c r="F844" s="11"/>
      <c r="G844" s="9"/>
      <c r="H844" s="10"/>
      <c r="I844" s="34" t="str">
        <f t="shared" si="13"/>
        <v/>
      </c>
    </row>
    <row r="845" spans="1:9" ht="14.25" x14ac:dyDescent="0.25">
      <c r="A845" s="22" t="str">
        <f>IF(B845&lt;&gt;"",COUNTA($B$8:B845),"")</f>
        <v/>
      </c>
      <c r="B845" s="8"/>
      <c r="C845" s="23"/>
      <c r="D845" s="11"/>
      <c r="E845" s="11"/>
      <c r="F845" s="11"/>
      <c r="G845" s="9"/>
      <c r="H845" s="10"/>
      <c r="I845" s="34" t="str">
        <f t="shared" si="13"/>
        <v/>
      </c>
    </row>
    <row r="846" spans="1:9" ht="14.25" x14ac:dyDescent="0.25">
      <c r="A846" s="22" t="str">
        <f>IF(B846&lt;&gt;"",COUNTA($B$8:B846),"")</f>
        <v/>
      </c>
      <c r="B846" s="8"/>
      <c r="C846" s="23"/>
      <c r="D846" s="11"/>
      <c r="E846" s="11"/>
      <c r="F846" s="11"/>
      <c r="G846" s="9"/>
      <c r="H846" s="10"/>
      <c r="I846" s="34" t="str">
        <f t="shared" si="13"/>
        <v/>
      </c>
    </row>
    <row r="847" spans="1:9" ht="14.25" x14ac:dyDescent="0.25">
      <c r="A847" s="22" t="str">
        <f>IF(B847&lt;&gt;"",COUNTA($B$8:B847),"")</f>
        <v/>
      </c>
      <c r="B847" s="8"/>
      <c r="C847" s="23"/>
      <c r="D847" s="11"/>
      <c r="E847" s="11"/>
      <c r="F847" s="11"/>
      <c r="G847" s="9"/>
      <c r="H847" s="10"/>
      <c r="I847" s="34" t="str">
        <f t="shared" si="13"/>
        <v/>
      </c>
    </row>
    <row r="848" spans="1:9" ht="14.25" x14ac:dyDescent="0.25">
      <c r="A848" s="22" t="str">
        <f>IF(B848&lt;&gt;"",COUNTA($B$8:B848),"")</f>
        <v/>
      </c>
      <c r="B848" s="8"/>
      <c r="C848" s="23"/>
      <c r="D848" s="11"/>
      <c r="E848" s="11"/>
      <c r="F848" s="11"/>
      <c r="G848" s="9"/>
      <c r="H848" s="10"/>
      <c r="I848" s="34" t="str">
        <f t="shared" si="13"/>
        <v/>
      </c>
    </row>
    <row r="849" spans="1:9" ht="14.25" x14ac:dyDescent="0.25">
      <c r="A849" s="22" t="str">
        <f>IF(B849&lt;&gt;"",COUNTA($B$8:B849),"")</f>
        <v/>
      </c>
      <c r="B849" s="8"/>
      <c r="C849" s="23"/>
      <c r="D849" s="11"/>
      <c r="E849" s="11"/>
      <c r="F849" s="11"/>
      <c r="G849" s="9"/>
      <c r="H849" s="10"/>
      <c r="I849" s="34" t="str">
        <f t="shared" si="13"/>
        <v/>
      </c>
    </row>
    <row r="850" spans="1:9" ht="14.25" x14ac:dyDescent="0.25">
      <c r="A850" s="22" t="str">
        <f>IF(B850&lt;&gt;"",COUNTA($B$8:B850),"")</f>
        <v/>
      </c>
      <c r="B850" s="8"/>
      <c r="C850" s="23"/>
      <c r="D850" s="11"/>
      <c r="E850" s="11"/>
      <c r="F850" s="11"/>
      <c r="G850" s="9"/>
      <c r="H850" s="10"/>
      <c r="I850" s="34" t="str">
        <f t="shared" si="13"/>
        <v/>
      </c>
    </row>
    <row r="851" spans="1:9" ht="14.25" x14ac:dyDescent="0.25">
      <c r="A851" s="22" t="str">
        <f>IF(B851&lt;&gt;"",COUNTA($B$8:B851),"")</f>
        <v/>
      </c>
      <c r="B851" s="8"/>
      <c r="C851" s="23"/>
      <c r="D851" s="11"/>
      <c r="E851" s="11"/>
      <c r="F851" s="11"/>
      <c r="G851" s="9"/>
      <c r="H851" s="10"/>
      <c r="I851" s="34" t="str">
        <f t="shared" si="13"/>
        <v/>
      </c>
    </row>
    <row r="852" spans="1:9" ht="14.25" x14ac:dyDescent="0.25">
      <c r="A852" s="22" t="str">
        <f>IF(B852&lt;&gt;"",COUNTA($B$8:B852),"")</f>
        <v/>
      </c>
      <c r="B852" s="8"/>
      <c r="C852" s="23"/>
      <c r="D852" s="11"/>
      <c r="E852" s="11"/>
      <c r="F852" s="11"/>
      <c r="G852" s="9"/>
      <c r="H852" s="10"/>
      <c r="I852" s="34" t="str">
        <f t="shared" si="13"/>
        <v/>
      </c>
    </row>
    <row r="853" spans="1:9" ht="14.25" x14ac:dyDescent="0.25">
      <c r="A853" s="22" t="str">
        <f>IF(B853&lt;&gt;"",COUNTA($B$8:B853),"")</f>
        <v/>
      </c>
      <c r="B853" s="8"/>
      <c r="C853" s="23"/>
      <c r="D853" s="11"/>
      <c r="E853" s="11"/>
      <c r="F853" s="11"/>
      <c r="G853" s="9"/>
      <c r="H853" s="10"/>
      <c r="I853" s="34" t="str">
        <f t="shared" si="13"/>
        <v/>
      </c>
    </row>
    <row r="854" spans="1:9" ht="14.25" x14ac:dyDescent="0.25">
      <c r="A854" s="22" t="str">
        <f>IF(B854&lt;&gt;"",COUNTA($B$8:B854),"")</f>
        <v/>
      </c>
      <c r="B854" s="8"/>
      <c r="C854" s="23"/>
      <c r="D854" s="11"/>
      <c r="E854" s="11"/>
      <c r="F854" s="11"/>
      <c r="G854" s="9"/>
      <c r="H854" s="10"/>
      <c r="I854" s="34" t="str">
        <f t="shared" si="13"/>
        <v/>
      </c>
    </row>
    <row r="855" spans="1:9" ht="14.25" x14ac:dyDescent="0.25">
      <c r="A855" s="22" t="str">
        <f>IF(B855&lt;&gt;"",COUNTA($B$8:B855),"")</f>
        <v/>
      </c>
      <c r="B855" s="8"/>
      <c r="C855" s="23"/>
      <c r="D855" s="11"/>
      <c r="E855" s="11"/>
      <c r="F855" s="11"/>
      <c r="G855" s="9"/>
      <c r="H855" s="10"/>
      <c r="I855" s="34" t="str">
        <f t="shared" si="13"/>
        <v/>
      </c>
    </row>
    <row r="856" spans="1:9" ht="14.25" x14ac:dyDescent="0.25">
      <c r="A856" s="22" t="str">
        <f>IF(B856&lt;&gt;"",COUNTA($B$8:B856),"")</f>
        <v/>
      </c>
      <c r="B856" s="8"/>
      <c r="C856" s="23"/>
      <c r="D856" s="11"/>
      <c r="E856" s="11"/>
      <c r="F856" s="11"/>
      <c r="G856" s="9"/>
      <c r="H856" s="10"/>
      <c r="I856" s="34" t="str">
        <f t="shared" si="13"/>
        <v/>
      </c>
    </row>
    <row r="857" spans="1:9" ht="14.25" x14ac:dyDescent="0.25">
      <c r="A857" s="22" t="str">
        <f>IF(B857&lt;&gt;"",COUNTA($B$8:B857),"")</f>
        <v/>
      </c>
      <c r="B857" s="8"/>
      <c r="C857" s="23"/>
      <c r="D857" s="11"/>
      <c r="E857" s="11"/>
      <c r="F857" s="11"/>
      <c r="G857" s="9"/>
      <c r="H857" s="10"/>
      <c r="I857" s="34" t="str">
        <f t="shared" si="13"/>
        <v/>
      </c>
    </row>
    <row r="858" spans="1:9" ht="14.25" x14ac:dyDescent="0.25">
      <c r="A858" s="22" t="str">
        <f>IF(B858&lt;&gt;"",COUNTA($B$8:B858),"")</f>
        <v/>
      </c>
      <c r="B858" s="8"/>
      <c r="C858" s="23"/>
      <c r="D858" s="11"/>
      <c r="E858" s="11"/>
      <c r="F858" s="11"/>
      <c r="G858" s="9"/>
      <c r="H858" s="10"/>
      <c r="I858" s="34" t="str">
        <f t="shared" si="13"/>
        <v/>
      </c>
    </row>
    <row r="859" spans="1:9" ht="14.25" x14ac:dyDescent="0.25">
      <c r="A859" s="22" t="str">
        <f>IF(B859&lt;&gt;"",COUNTA($B$8:B859),"")</f>
        <v/>
      </c>
      <c r="B859" s="8"/>
      <c r="C859" s="23"/>
      <c r="D859" s="11"/>
      <c r="E859" s="11"/>
      <c r="F859" s="11"/>
      <c r="G859" s="9"/>
      <c r="H859" s="10"/>
      <c r="I859" s="34" t="str">
        <f t="shared" si="13"/>
        <v/>
      </c>
    </row>
    <row r="860" spans="1:9" ht="14.25" x14ac:dyDescent="0.25">
      <c r="A860" s="22" t="str">
        <f>IF(B860&lt;&gt;"",COUNTA($B$8:B860),"")</f>
        <v/>
      </c>
      <c r="B860" s="8"/>
      <c r="C860" s="23"/>
      <c r="D860" s="11"/>
      <c r="E860" s="11"/>
      <c r="F860" s="11"/>
      <c r="G860" s="9"/>
      <c r="H860" s="10"/>
      <c r="I860" s="34" t="str">
        <f t="shared" si="13"/>
        <v/>
      </c>
    </row>
    <row r="861" spans="1:9" ht="14.25" x14ac:dyDescent="0.25">
      <c r="A861" s="22" t="str">
        <f>IF(B861&lt;&gt;"",COUNTA($B$8:B861),"")</f>
        <v/>
      </c>
      <c r="B861" s="8"/>
      <c r="C861" s="23"/>
      <c r="D861" s="11"/>
      <c r="E861" s="11"/>
      <c r="F861" s="11"/>
      <c r="G861" s="9"/>
      <c r="H861" s="10"/>
      <c r="I861" s="34" t="str">
        <f t="shared" si="13"/>
        <v/>
      </c>
    </row>
    <row r="862" spans="1:9" ht="14.25" x14ac:dyDescent="0.25">
      <c r="A862" s="22" t="str">
        <f>IF(B862&lt;&gt;"",COUNTA($B$8:B862),"")</f>
        <v/>
      </c>
      <c r="B862" s="8"/>
      <c r="C862" s="23"/>
      <c r="D862" s="11"/>
      <c r="E862" s="11"/>
      <c r="F862" s="11"/>
      <c r="G862" s="9"/>
      <c r="H862" s="10"/>
      <c r="I862" s="34" t="str">
        <f t="shared" si="13"/>
        <v/>
      </c>
    </row>
    <row r="863" spans="1:9" ht="14.25" x14ac:dyDescent="0.25">
      <c r="A863" s="22" t="str">
        <f>IF(B863&lt;&gt;"",COUNTA($B$8:B863),"")</f>
        <v/>
      </c>
      <c r="B863" s="8"/>
      <c r="C863" s="23"/>
      <c r="D863" s="11"/>
      <c r="E863" s="11"/>
      <c r="F863" s="11"/>
      <c r="G863" s="9"/>
      <c r="H863" s="10"/>
      <c r="I863" s="34" t="str">
        <f t="shared" si="13"/>
        <v/>
      </c>
    </row>
    <row r="864" spans="1:9" ht="14.25" x14ac:dyDescent="0.25">
      <c r="A864" s="22" t="str">
        <f>IF(B864&lt;&gt;"",COUNTA($B$8:B864),"")</f>
        <v/>
      </c>
      <c r="B864" s="8"/>
      <c r="C864" s="23"/>
      <c r="D864" s="11"/>
      <c r="E864" s="11"/>
      <c r="F864" s="11"/>
      <c r="G864" s="9"/>
      <c r="H864" s="10"/>
      <c r="I864" s="34" t="str">
        <f t="shared" si="13"/>
        <v/>
      </c>
    </row>
    <row r="865" spans="1:9" ht="14.25" x14ac:dyDescent="0.25">
      <c r="A865" s="22" t="str">
        <f>IF(B865&lt;&gt;"",COUNTA($B$8:B865),"")</f>
        <v/>
      </c>
      <c r="B865" s="8"/>
      <c r="C865" s="23"/>
      <c r="D865" s="11"/>
      <c r="E865" s="11"/>
      <c r="F865" s="11"/>
      <c r="G865" s="9"/>
      <c r="H865" s="10"/>
      <c r="I865" s="34" t="str">
        <f t="shared" si="13"/>
        <v/>
      </c>
    </row>
    <row r="866" spans="1:9" ht="14.25" x14ac:dyDescent="0.25">
      <c r="A866" s="22" t="str">
        <f>IF(B866&lt;&gt;"",COUNTA($B$8:B866),"")</f>
        <v/>
      </c>
      <c r="B866" s="8"/>
      <c r="C866" s="23"/>
      <c r="D866" s="11"/>
      <c r="E866" s="11"/>
      <c r="F866" s="11"/>
      <c r="G866" s="9"/>
      <c r="H866" s="10"/>
      <c r="I866" s="34" t="str">
        <f t="shared" si="13"/>
        <v/>
      </c>
    </row>
    <row r="867" spans="1:9" ht="14.25" x14ac:dyDescent="0.25">
      <c r="A867" s="22" t="str">
        <f>IF(B867&lt;&gt;"",COUNTA($B$8:B867),"")</f>
        <v/>
      </c>
      <c r="B867" s="8"/>
      <c r="C867" s="23"/>
      <c r="D867" s="11"/>
      <c r="E867" s="11"/>
      <c r="F867" s="11"/>
      <c r="G867" s="9"/>
      <c r="H867" s="10"/>
      <c r="I867" s="34" t="str">
        <f t="shared" si="13"/>
        <v/>
      </c>
    </row>
    <row r="868" spans="1:9" ht="14.25" x14ac:dyDescent="0.25">
      <c r="A868" s="22" t="str">
        <f>IF(B868&lt;&gt;"",COUNTA($B$8:B868),"")</f>
        <v/>
      </c>
      <c r="B868" s="8"/>
      <c r="C868" s="23"/>
      <c r="D868" s="11"/>
      <c r="E868" s="11"/>
      <c r="F868" s="11"/>
      <c r="G868" s="9"/>
      <c r="H868" s="10"/>
      <c r="I868" s="34" t="str">
        <f t="shared" si="13"/>
        <v/>
      </c>
    </row>
    <row r="869" spans="1:9" ht="14.25" x14ac:dyDescent="0.25">
      <c r="A869" s="22" t="str">
        <f>IF(B869&lt;&gt;"",COUNTA($B$8:B869),"")</f>
        <v/>
      </c>
      <c r="B869" s="8"/>
      <c r="C869" s="23"/>
      <c r="D869" s="11"/>
      <c r="E869" s="11"/>
      <c r="F869" s="11"/>
      <c r="G869" s="9"/>
      <c r="H869" s="10"/>
      <c r="I869" s="34" t="str">
        <f t="shared" si="13"/>
        <v/>
      </c>
    </row>
    <row r="870" spans="1:9" ht="14.25" x14ac:dyDescent="0.25">
      <c r="A870" s="22" t="str">
        <f>IF(B870&lt;&gt;"",COUNTA($B$8:B870),"")</f>
        <v/>
      </c>
      <c r="B870" s="8"/>
      <c r="C870" s="23"/>
      <c r="D870" s="11"/>
      <c r="E870" s="11"/>
      <c r="F870" s="11"/>
      <c r="G870" s="9"/>
      <c r="H870" s="10"/>
      <c r="I870" s="34" t="str">
        <f t="shared" si="13"/>
        <v/>
      </c>
    </row>
    <row r="871" spans="1:9" ht="14.25" x14ac:dyDescent="0.25">
      <c r="A871" s="22" t="str">
        <f>IF(B871&lt;&gt;"",COUNTA($B$8:B871),"")</f>
        <v/>
      </c>
      <c r="B871" s="8"/>
      <c r="C871" s="23"/>
      <c r="D871" s="11"/>
      <c r="E871" s="11"/>
      <c r="F871" s="11"/>
      <c r="G871" s="9"/>
      <c r="H871" s="10"/>
      <c r="I871" s="34" t="str">
        <f t="shared" si="13"/>
        <v/>
      </c>
    </row>
    <row r="872" spans="1:9" ht="14.25" x14ac:dyDescent="0.25">
      <c r="A872" s="22" t="str">
        <f>IF(B872&lt;&gt;"",COUNTA($B$8:B872),"")</f>
        <v/>
      </c>
      <c r="B872" s="8"/>
      <c r="C872" s="23"/>
      <c r="D872" s="11"/>
      <c r="E872" s="11"/>
      <c r="F872" s="11"/>
      <c r="G872" s="9"/>
      <c r="H872" s="10"/>
      <c r="I872" s="34" t="str">
        <f t="shared" si="13"/>
        <v/>
      </c>
    </row>
    <row r="873" spans="1:9" ht="14.25" x14ac:dyDescent="0.25">
      <c r="A873" s="22" t="str">
        <f>IF(B873&lt;&gt;"",COUNTA($B$8:B873),"")</f>
        <v/>
      </c>
      <c r="B873" s="8"/>
      <c r="C873" s="23"/>
      <c r="D873" s="11"/>
      <c r="E873" s="11"/>
      <c r="F873" s="11"/>
      <c r="G873" s="9"/>
      <c r="H873" s="10"/>
      <c r="I873" s="34" t="str">
        <f t="shared" si="13"/>
        <v/>
      </c>
    </row>
    <row r="874" spans="1:9" ht="14.25" x14ac:dyDescent="0.25">
      <c r="A874" s="22" t="str">
        <f>IF(B874&lt;&gt;"",COUNTA($B$8:B874),"")</f>
        <v/>
      </c>
      <c r="B874" s="8"/>
      <c r="C874" s="23"/>
      <c r="D874" s="11"/>
      <c r="E874" s="11"/>
      <c r="F874" s="11"/>
      <c r="G874" s="9"/>
      <c r="H874" s="10"/>
      <c r="I874" s="34" t="str">
        <f t="shared" si="13"/>
        <v/>
      </c>
    </row>
    <row r="875" spans="1:9" ht="14.25" x14ac:dyDescent="0.25">
      <c r="A875" s="22" t="str">
        <f>IF(B875&lt;&gt;"",COUNTA($B$8:B875),"")</f>
        <v/>
      </c>
      <c r="B875" s="8"/>
      <c r="C875" s="23"/>
      <c r="D875" s="11"/>
      <c r="E875" s="11"/>
      <c r="F875" s="11"/>
      <c r="G875" s="9"/>
      <c r="H875" s="10"/>
      <c r="I875" s="34" t="str">
        <f t="shared" si="13"/>
        <v/>
      </c>
    </row>
    <row r="876" spans="1:9" ht="14.25" x14ac:dyDescent="0.25">
      <c r="A876" s="22" t="str">
        <f>IF(B876&lt;&gt;"",COUNTA($B$8:B876),"")</f>
        <v/>
      </c>
      <c r="B876" s="8"/>
      <c r="C876" s="23"/>
      <c r="D876" s="11"/>
      <c r="E876" s="11"/>
      <c r="F876" s="11"/>
      <c r="G876" s="9"/>
      <c r="H876" s="10"/>
      <c r="I876" s="34" t="str">
        <f t="shared" si="13"/>
        <v/>
      </c>
    </row>
    <row r="877" spans="1:9" ht="14.25" x14ac:dyDescent="0.25">
      <c r="A877" s="22" t="str">
        <f>IF(B877&lt;&gt;"",COUNTA($B$8:B877),"")</f>
        <v/>
      </c>
      <c r="B877" s="8"/>
      <c r="C877" s="23"/>
      <c r="D877" s="11"/>
      <c r="E877" s="11"/>
      <c r="F877" s="11"/>
      <c r="G877" s="9"/>
      <c r="H877" s="10"/>
      <c r="I877" s="34" t="str">
        <f t="shared" si="13"/>
        <v/>
      </c>
    </row>
    <row r="878" spans="1:9" ht="14.25" x14ac:dyDescent="0.25">
      <c r="A878" s="22" t="str">
        <f>IF(B878&lt;&gt;"",COUNTA($B$8:B878),"")</f>
        <v/>
      </c>
      <c r="B878" s="8"/>
      <c r="C878" s="23"/>
      <c r="D878" s="11"/>
      <c r="E878" s="11"/>
      <c r="F878" s="11"/>
      <c r="G878" s="9"/>
      <c r="H878" s="10"/>
      <c r="I878" s="34" t="str">
        <f t="shared" si="13"/>
        <v/>
      </c>
    </row>
    <row r="879" spans="1:9" ht="14.25" x14ac:dyDescent="0.25">
      <c r="A879" s="22" t="str">
        <f>IF(B879&lt;&gt;"",COUNTA($B$8:B879),"")</f>
        <v/>
      </c>
      <c r="B879" s="8"/>
      <c r="C879" s="23"/>
      <c r="D879" s="11"/>
      <c r="E879" s="11"/>
      <c r="F879" s="11"/>
      <c r="G879" s="9"/>
      <c r="H879" s="10"/>
      <c r="I879" s="34" t="str">
        <f t="shared" si="13"/>
        <v/>
      </c>
    </row>
    <row r="880" spans="1:9" ht="14.25" x14ac:dyDescent="0.25">
      <c r="A880" s="22" t="str">
        <f>IF(B880&lt;&gt;"",COUNTA($B$8:B880),"")</f>
        <v/>
      </c>
      <c r="B880" s="8"/>
      <c r="C880" s="23"/>
      <c r="D880" s="11"/>
      <c r="E880" s="11"/>
      <c r="F880" s="11"/>
      <c r="G880" s="9"/>
      <c r="H880" s="10"/>
      <c r="I880" s="34" t="str">
        <f t="shared" si="13"/>
        <v/>
      </c>
    </row>
    <row r="881" spans="1:9" ht="14.25" x14ac:dyDescent="0.25">
      <c r="A881" s="22" t="str">
        <f>IF(B881&lt;&gt;"",COUNTA($B$8:B881),"")</f>
        <v/>
      </c>
      <c r="B881" s="8"/>
      <c r="C881" s="23"/>
      <c r="D881" s="11"/>
      <c r="E881" s="11"/>
      <c r="F881" s="11"/>
      <c r="G881" s="9"/>
      <c r="H881" s="10"/>
      <c r="I881" s="34" t="str">
        <f t="shared" si="13"/>
        <v/>
      </c>
    </row>
    <row r="882" spans="1:9" ht="14.25" x14ac:dyDescent="0.25">
      <c r="A882" s="22" t="str">
        <f>IF(B882&lt;&gt;"",COUNTA($B$8:B882),"")</f>
        <v/>
      </c>
      <c r="B882" s="8"/>
      <c r="C882" s="23"/>
      <c r="D882" s="11"/>
      <c r="E882" s="11"/>
      <c r="F882" s="11"/>
      <c r="G882" s="9"/>
      <c r="H882" s="10"/>
      <c r="I882" s="34" t="str">
        <f t="shared" si="13"/>
        <v/>
      </c>
    </row>
    <row r="883" spans="1:9" ht="14.25" x14ac:dyDescent="0.25">
      <c r="A883" s="22" t="str">
        <f>IF(B883&lt;&gt;"",COUNTA($B$8:B883),"")</f>
        <v/>
      </c>
      <c r="B883" s="8"/>
      <c r="C883" s="23"/>
      <c r="D883" s="11"/>
      <c r="E883" s="11"/>
      <c r="F883" s="11"/>
      <c r="G883" s="9"/>
      <c r="H883" s="10"/>
      <c r="I883" s="34" t="str">
        <f t="shared" si="13"/>
        <v/>
      </c>
    </row>
    <row r="884" spans="1:9" ht="14.25" x14ac:dyDescent="0.25">
      <c r="A884" s="22" t="str">
        <f>IF(B884&lt;&gt;"",COUNTA($B$8:B884),"")</f>
        <v/>
      </c>
      <c r="B884" s="8"/>
      <c r="C884" s="23"/>
      <c r="D884" s="11"/>
      <c r="E884" s="11"/>
      <c r="F884" s="11"/>
      <c r="G884" s="9"/>
      <c r="H884" s="10"/>
      <c r="I884" s="34" t="str">
        <f t="shared" si="13"/>
        <v/>
      </c>
    </row>
    <row r="885" spans="1:9" ht="14.25" x14ac:dyDescent="0.25">
      <c r="A885" s="22" t="str">
        <f>IF(B885&lt;&gt;"",COUNTA($B$8:B885),"")</f>
        <v/>
      </c>
      <c r="B885" s="8"/>
      <c r="C885" s="23"/>
      <c r="D885" s="11"/>
      <c r="E885" s="11"/>
      <c r="F885" s="11"/>
      <c r="G885" s="9"/>
      <c r="H885" s="10"/>
      <c r="I885" s="34" t="str">
        <f t="shared" si="13"/>
        <v/>
      </c>
    </row>
    <row r="886" spans="1:9" ht="14.25" x14ac:dyDescent="0.25">
      <c r="A886" s="22" t="str">
        <f>IF(B886&lt;&gt;"",COUNTA($B$8:B886),"")</f>
        <v/>
      </c>
      <c r="B886" s="8"/>
      <c r="C886" s="23"/>
      <c r="D886" s="11"/>
      <c r="E886" s="11"/>
      <c r="F886" s="11"/>
      <c r="G886" s="9"/>
      <c r="H886" s="10"/>
      <c r="I886" s="34" t="str">
        <f t="shared" si="13"/>
        <v/>
      </c>
    </row>
    <row r="887" spans="1:9" ht="14.25" x14ac:dyDescent="0.25">
      <c r="A887" s="22" t="str">
        <f>IF(B887&lt;&gt;"",COUNTA($B$8:B887),"")</f>
        <v/>
      </c>
      <c r="B887" s="8"/>
      <c r="C887" s="23"/>
      <c r="D887" s="11"/>
      <c r="E887" s="11"/>
      <c r="F887" s="11"/>
      <c r="G887" s="9"/>
      <c r="H887" s="10"/>
      <c r="I887" s="34" t="str">
        <f t="shared" si="13"/>
        <v/>
      </c>
    </row>
    <row r="888" spans="1:9" ht="14.25" x14ac:dyDescent="0.25">
      <c r="A888" s="22" t="str">
        <f>IF(B888&lt;&gt;"",COUNTA($B$8:B888),"")</f>
        <v/>
      </c>
      <c r="B888" s="8"/>
      <c r="C888" s="23"/>
      <c r="D888" s="11"/>
      <c r="E888" s="11"/>
      <c r="F888" s="11"/>
      <c r="G888" s="9"/>
      <c r="H888" s="10"/>
      <c r="I888" s="34" t="str">
        <f t="shared" si="13"/>
        <v/>
      </c>
    </row>
    <row r="889" spans="1:9" ht="14.25" x14ac:dyDescent="0.25">
      <c r="A889" s="22" t="str">
        <f>IF(B889&lt;&gt;"",COUNTA($B$8:B889),"")</f>
        <v/>
      </c>
      <c r="B889" s="8"/>
      <c r="C889" s="23"/>
      <c r="D889" s="11"/>
      <c r="E889" s="11"/>
      <c r="F889" s="11"/>
      <c r="G889" s="9"/>
      <c r="H889" s="10"/>
      <c r="I889" s="34" t="str">
        <f t="shared" si="13"/>
        <v/>
      </c>
    </row>
    <row r="890" spans="1:9" ht="14.25" x14ac:dyDescent="0.25">
      <c r="A890" s="22" t="str">
        <f>IF(B890&lt;&gt;"",COUNTA($B$8:B890),"")</f>
        <v/>
      </c>
      <c r="B890" s="8"/>
      <c r="C890" s="23"/>
      <c r="D890" s="11"/>
      <c r="E890" s="11"/>
      <c r="F890" s="11"/>
      <c r="G890" s="9"/>
      <c r="H890" s="10"/>
      <c r="I890" s="34" t="str">
        <f t="shared" si="13"/>
        <v/>
      </c>
    </row>
    <row r="891" spans="1:9" ht="14.25" x14ac:dyDescent="0.25">
      <c r="A891" s="22" t="str">
        <f>IF(B891&lt;&gt;"",COUNTA($B$8:B891),"")</f>
        <v/>
      </c>
      <c r="B891" s="8"/>
      <c r="C891" s="23"/>
      <c r="D891" s="11"/>
      <c r="E891" s="11"/>
      <c r="F891" s="11"/>
      <c r="G891" s="9"/>
      <c r="H891" s="10"/>
      <c r="I891" s="34" t="str">
        <f t="shared" si="13"/>
        <v/>
      </c>
    </row>
    <row r="892" spans="1:9" ht="14.25" x14ac:dyDescent="0.25">
      <c r="A892" s="22" t="str">
        <f>IF(B892&lt;&gt;"",COUNTA($B$8:B892),"")</f>
        <v/>
      </c>
      <c r="B892" s="8"/>
      <c r="C892" s="23"/>
      <c r="D892" s="11"/>
      <c r="E892" s="11"/>
      <c r="F892" s="11"/>
      <c r="G892" s="9"/>
      <c r="H892" s="10"/>
      <c r="I892" s="34" t="str">
        <f t="shared" si="13"/>
        <v/>
      </c>
    </row>
    <row r="893" spans="1:9" ht="14.25" x14ac:dyDescent="0.25">
      <c r="A893" s="22" t="str">
        <f>IF(B893&lt;&gt;"",COUNTA($B$8:B893),"")</f>
        <v/>
      </c>
      <c r="B893" s="8"/>
      <c r="C893" s="23"/>
      <c r="D893" s="11"/>
      <c r="E893" s="11"/>
      <c r="F893" s="11"/>
      <c r="G893" s="9"/>
      <c r="H893" s="10"/>
      <c r="I893" s="34" t="str">
        <f t="shared" si="13"/>
        <v/>
      </c>
    </row>
    <row r="894" spans="1:9" ht="14.25" x14ac:dyDescent="0.25">
      <c r="A894" s="22" t="str">
        <f>IF(B894&lt;&gt;"",COUNTA($B$8:B894),"")</f>
        <v/>
      </c>
      <c r="B894" s="8"/>
      <c r="C894" s="23"/>
      <c r="D894" s="11"/>
      <c r="E894" s="11"/>
      <c r="F894" s="11"/>
      <c r="G894" s="9"/>
      <c r="H894" s="10"/>
      <c r="I894" s="34" t="str">
        <f t="shared" si="13"/>
        <v/>
      </c>
    </row>
    <row r="895" spans="1:9" ht="14.25" x14ac:dyDescent="0.25">
      <c r="A895" s="22" t="str">
        <f>IF(B895&lt;&gt;"",COUNTA($B$8:B895),"")</f>
        <v/>
      </c>
      <c r="B895" s="8"/>
      <c r="C895" s="23"/>
      <c r="D895" s="11"/>
      <c r="E895" s="11"/>
      <c r="F895" s="11"/>
      <c r="G895" s="9"/>
      <c r="H895" s="10"/>
      <c r="I895" s="34" t="str">
        <f t="shared" si="13"/>
        <v/>
      </c>
    </row>
    <row r="896" spans="1:9" ht="14.25" x14ac:dyDescent="0.25">
      <c r="A896" s="22" t="str">
        <f>IF(B896&lt;&gt;"",COUNTA($B$8:B896),"")</f>
        <v/>
      </c>
      <c r="B896" s="8"/>
      <c r="C896" s="23"/>
      <c r="D896" s="11"/>
      <c r="E896" s="11"/>
      <c r="F896" s="11"/>
      <c r="G896" s="9"/>
      <c r="H896" s="10"/>
      <c r="I896" s="34" t="str">
        <f t="shared" si="13"/>
        <v/>
      </c>
    </row>
    <row r="897" spans="1:9" ht="14.25" x14ac:dyDescent="0.25">
      <c r="A897" s="22" t="str">
        <f>IF(B897&lt;&gt;"",COUNTA($B$8:B897),"")</f>
        <v/>
      </c>
      <c r="B897" s="8"/>
      <c r="C897" s="23"/>
      <c r="D897" s="11"/>
      <c r="E897" s="11"/>
      <c r="F897" s="11"/>
      <c r="G897" s="9"/>
      <c r="H897" s="10"/>
      <c r="I897" s="34" t="str">
        <f t="shared" si="13"/>
        <v/>
      </c>
    </row>
    <row r="898" spans="1:9" ht="14.25" x14ac:dyDescent="0.25">
      <c r="A898" s="22" t="str">
        <f>IF(B898&lt;&gt;"",COUNTA($B$8:B898),"")</f>
        <v/>
      </c>
      <c r="B898" s="8"/>
      <c r="C898" s="23"/>
      <c r="D898" s="11"/>
      <c r="E898" s="11"/>
      <c r="F898" s="11"/>
      <c r="G898" s="9"/>
      <c r="H898" s="10"/>
      <c r="I898" s="34" t="str">
        <f t="shared" si="13"/>
        <v/>
      </c>
    </row>
    <row r="899" spans="1:9" ht="14.25" x14ac:dyDescent="0.25">
      <c r="A899" s="22" t="str">
        <f>IF(B899&lt;&gt;"",COUNTA($B$8:B899),"")</f>
        <v/>
      </c>
      <c r="B899" s="8"/>
      <c r="C899" s="23"/>
      <c r="D899" s="11"/>
      <c r="E899" s="11"/>
      <c r="F899" s="11"/>
      <c r="G899" s="9"/>
      <c r="H899" s="10"/>
      <c r="I899" s="34" t="str">
        <f t="shared" si="13"/>
        <v/>
      </c>
    </row>
    <row r="900" spans="1:9" ht="14.25" x14ac:dyDescent="0.25">
      <c r="A900" s="22" t="str">
        <f>IF(B900&lt;&gt;"",COUNTA($B$8:B900),"")</f>
        <v/>
      </c>
      <c r="B900" s="8"/>
      <c r="C900" s="23"/>
      <c r="D900" s="11"/>
      <c r="E900" s="11"/>
      <c r="F900" s="11"/>
      <c r="G900" s="9"/>
      <c r="H900" s="10"/>
      <c r="I900" s="34" t="str">
        <f t="shared" si="13"/>
        <v/>
      </c>
    </row>
    <row r="901" spans="1:9" ht="14.25" x14ac:dyDescent="0.25">
      <c r="A901" s="22" t="str">
        <f>IF(B901&lt;&gt;"",COUNTA($B$8:B901),"")</f>
        <v/>
      </c>
      <c r="B901" s="8"/>
      <c r="C901" s="23"/>
      <c r="D901" s="11"/>
      <c r="E901" s="11"/>
      <c r="F901" s="11"/>
      <c r="G901" s="9"/>
      <c r="H901" s="10"/>
      <c r="I901" s="34" t="str">
        <f t="shared" si="13"/>
        <v/>
      </c>
    </row>
    <row r="902" spans="1:9" ht="14.25" x14ac:dyDescent="0.25">
      <c r="A902" s="22" t="str">
        <f>IF(B902&lt;&gt;"",COUNTA($B$8:B902),"")</f>
        <v/>
      </c>
      <c r="B902" s="8"/>
      <c r="C902" s="23"/>
      <c r="D902" s="11"/>
      <c r="E902" s="11"/>
      <c r="F902" s="11"/>
      <c r="G902" s="9"/>
      <c r="H902" s="10"/>
      <c r="I902" s="34" t="str">
        <f t="shared" si="13"/>
        <v/>
      </c>
    </row>
    <row r="903" spans="1:9" ht="14.25" x14ac:dyDescent="0.25">
      <c r="A903" s="22" t="str">
        <f>IF(B903&lt;&gt;"",COUNTA($B$8:B903),"")</f>
        <v/>
      </c>
      <c r="B903" s="8"/>
      <c r="C903" s="23"/>
      <c r="D903" s="11"/>
      <c r="E903" s="11"/>
      <c r="F903" s="11"/>
      <c r="G903" s="9"/>
      <c r="H903" s="10"/>
      <c r="I903" s="34" t="str">
        <f t="shared" si="13"/>
        <v/>
      </c>
    </row>
    <row r="904" spans="1:9" ht="14.25" x14ac:dyDescent="0.25">
      <c r="A904" s="22" t="str">
        <f>IF(B904&lt;&gt;"",COUNTA($B$8:B904),"")</f>
        <v/>
      </c>
      <c r="B904" s="8"/>
      <c r="C904" s="23"/>
      <c r="D904" s="11"/>
      <c r="E904" s="11"/>
      <c r="F904" s="11"/>
      <c r="G904" s="9"/>
      <c r="H904" s="10"/>
      <c r="I904" s="34" t="str">
        <f t="shared" si="13"/>
        <v/>
      </c>
    </row>
    <row r="905" spans="1:9" ht="14.25" x14ac:dyDescent="0.25">
      <c r="A905" s="22" t="str">
        <f>IF(B905&lt;&gt;"",COUNTA($B$8:B905),"")</f>
        <v/>
      </c>
      <c r="B905" s="8"/>
      <c r="C905" s="23"/>
      <c r="D905" s="11"/>
      <c r="E905" s="11"/>
      <c r="F905" s="11"/>
      <c r="G905" s="9"/>
      <c r="H905" s="10"/>
      <c r="I905" s="34" t="str">
        <f t="shared" ref="I905:I968" si="14">IF(G905=0,"",H905/G905*100)</f>
        <v/>
      </c>
    </row>
    <row r="906" spans="1:9" ht="14.25" x14ac:dyDescent="0.25">
      <c r="A906" s="22" t="str">
        <f>IF(B906&lt;&gt;"",COUNTA($B$8:B906),"")</f>
        <v/>
      </c>
      <c r="B906" s="8"/>
      <c r="C906" s="23"/>
      <c r="D906" s="11"/>
      <c r="E906" s="11"/>
      <c r="F906" s="11"/>
      <c r="G906" s="9"/>
      <c r="H906" s="10"/>
      <c r="I906" s="34" t="str">
        <f t="shared" si="14"/>
        <v/>
      </c>
    </row>
    <row r="907" spans="1:9" ht="14.25" x14ac:dyDescent="0.25">
      <c r="A907" s="22" t="str">
        <f>IF(B907&lt;&gt;"",COUNTA($B$8:B907),"")</f>
        <v/>
      </c>
      <c r="B907" s="8"/>
      <c r="C907" s="23"/>
      <c r="D907" s="11"/>
      <c r="E907" s="11"/>
      <c r="F907" s="11"/>
      <c r="G907" s="9"/>
      <c r="H907" s="10"/>
      <c r="I907" s="34" t="str">
        <f t="shared" si="14"/>
        <v/>
      </c>
    </row>
    <row r="908" spans="1:9" ht="14.25" x14ac:dyDescent="0.25">
      <c r="A908" s="22" t="str">
        <f>IF(B908&lt;&gt;"",COUNTA($B$8:B908),"")</f>
        <v/>
      </c>
      <c r="B908" s="8"/>
      <c r="C908" s="23"/>
      <c r="D908" s="11"/>
      <c r="E908" s="11"/>
      <c r="F908" s="11"/>
      <c r="G908" s="9"/>
      <c r="H908" s="10"/>
      <c r="I908" s="34" t="str">
        <f t="shared" si="14"/>
        <v/>
      </c>
    </row>
    <row r="909" spans="1:9" ht="14.25" x14ac:dyDescent="0.25">
      <c r="A909" s="22" t="str">
        <f>IF(B909&lt;&gt;"",COUNTA($B$8:B909),"")</f>
        <v/>
      </c>
      <c r="B909" s="8"/>
      <c r="C909" s="23"/>
      <c r="D909" s="11"/>
      <c r="E909" s="11"/>
      <c r="F909" s="11"/>
      <c r="G909" s="9"/>
      <c r="H909" s="10"/>
      <c r="I909" s="34" t="str">
        <f t="shared" si="14"/>
        <v/>
      </c>
    </row>
    <row r="910" spans="1:9" ht="14.25" x14ac:dyDescent="0.25">
      <c r="A910" s="22" t="str">
        <f>IF(B910&lt;&gt;"",COUNTA($B$8:B910),"")</f>
        <v/>
      </c>
      <c r="B910" s="8"/>
      <c r="C910" s="23"/>
      <c r="D910" s="11"/>
      <c r="E910" s="11"/>
      <c r="F910" s="11"/>
      <c r="G910" s="9"/>
      <c r="H910" s="10"/>
      <c r="I910" s="34" t="str">
        <f t="shared" si="14"/>
        <v/>
      </c>
    </row>
    <row r="911" spans="1:9" ht="14.25" x14ac:dyDescent="0.25">
      <c r="A911" s="22" t="str">
        <f>IF(B911&lt;&gt;"",COUNTA($B$8:B911),"")</f>
        <v/>
      </c>
      <c r="B911" s="8"/>
      <c r="C911" s="23"/>
      <c r="D911" s="11"/>
      <c r="E911" s="11"/>
      <c r="F911" s="11"/>
      <c r="G911" s="9"/>
      <c r="H911" s="10"/>
      <c r="I911" s="34" t="str">
        <f t="shared" si="14"/>
        <v/>
      </c>
    </row>
    <row r="912" spans="1:9" ht="14.25" x14ac:dyDescent="0.25">
      <c r="A912" s="22" t="str">
        <f>IF(B912&lt;&gt;"",COUNTA($B$8:B912),"")</f>
        <v/>
      </c>
      <c r="B912" s="8"/>
      <c r="C912" s="23"/>
      <c r="D912" s="11"/>
      <c r="E912" s="11"/>
      <c r="F912" s="11"/>
      <c r="G912" s="9"/>
      <c r="H912" s="10"/>
      <c r="I912" s="34" t="str">
        <f t="shared" si="14"/>
        <v/>
      </c>
    </row>
    <row r="913" spans="1:9" ht="14.25" x14ac:dyDescent="0.25">
      <c r="A913" s="22" t="str">
        <f>IF(B913&lt;&gt;"",COUNTA($B$8:B913),"")</f>
        <v/>
      </c>
      <c r="B913" s="8"/>
      <c r="C913" s="23"/>
      <c r="D913" s="11"/>
      <c r="E913" s="11"/>
      <c r="F913" s="11"/>
      <c r="G913" s="9"/>
      <c r="H913" s="10"/>
      <c r="I913" s="34" t="str">
        <f t="shared" si="14"/>
        <v/>
      </c>
    </row>
    <row r="914" spans="1:9" ht="14.25" x14ac:dyDescent="0.25">
      <c r="A914" s="22" t="str">
        <f>IF(B914&lt;&gt;"",COUNTA($B$8:B914),"")</f>
        <v/>
      </c>
      <c r="B914" s="8"/>
      <c r="C914" s="23"/>
      <c r="D914" s="11"/>
      <c r="E914" s="11"/>
      <c r="F914" s="11"/>
      <c r="G914" s="9"/>
      <c r="H914" s="10"/>
      <c r="I914" s="34" t="str">
        <f t="shared" si="14"/>
        <v/>
      </c>
    </row>
    <row r="915" spans="1:9" ht="14.25" x14ac:dyDescent="0.25">
      <c r="A915" s="22" t="str">
        <f>IF(B915&lt;&gt;"",COUNTA($B$8:B915),"")</f>
        <v/>
      </c>
      <c r="B915" s="8"/>
      <c r="C915" s="23"/>
      <c r="D915" s="11"/>
      <c r="E915" s="11"/>
      <c r="F915" s="11"/>
      <c r="G915" s="9"/>
      <c r="H915" s="10"/>
      <c r="I915" s="34" t="str">
        <f t="shared" si="14"/>
        <v/>
      </c>
    </row>
    <row r="916" spans="1:9" ht="14.25" x14ac:dyDescent="0.25">
      <c r="A916" s="22" t="str">
        <f>IF(B916&lt;&gt;"",COUNTA($B$8:B916),"")</f>
        <v/>
      </c>
      <c r="B916" s="8"/>
      <c r="C916" s="23"/>
      <c r="D916" s="11"/>
      <c r="E916" s="11"/>
      <c r="F916" s="11"/>
      <c r="G916" s="9"/>
      <c r="H916" s="10"/>
      <c r="I916" s="34" t="str">
        <f t="shared" si="14"/>
        <v/>
      </c>
    </row>
    <row r="917" spans="1:9" ht="14.25" x14ac:dyDescent="0.25">
      <c r="A917" s="22" t="str">
        <f>IF(B917&lt;&gt;"",COUNTA($B$8:B917),"")</f>
        <v/>
      </c>
      <c r="B917" s="8"/>
      <c r="C917" s="23"/>
      <c r="D917" s="11"/>
      <c r="E917" s="11"/>
      <c r="F917" s="11"/>
      <c r="G917" s="9"/>
      <c r="H917" s="10"/>
      <c r="I917" s="34" t="str">
        <f t="shared" si="14"/>
        <v/>
      </c>
    </row>
    <row r="918" spans="1:9" ht="14.25" x14ac:dyDescent="0.25">
      <c r="A918" s="22" t="str">
        <f>IF(B918&lt;&gt;"",COUNTA($B$8:B918),"")</f>
        <v/>
      </c>
      <c r="B918" s="8"/>
      <c r="C918" s="23"/>
      <c r="D918" s="11"/>
      <c r="E918" s="11"/>
      <c r="F918" s="11"/>
      <c r="G918" s="9"/>
      <c r="H918" s="10"/>
      <c r="I918" s="34" t="str">
        <f t="shared" si="14"/>
        <v/>
      </c>
    </row>
    <row r="919" spans="1:9" ht="14.25" x14ac:dyDescent="0.25">
      <c r="A919" s="22" t="str">
        <f>IF(B919&lt;&gt;"",COUNTA($B$8:B919),"")</f>
        <v/>
      </c>
      <c r="B919" s="8"/>
      <c r="C919" s="23"/>
      <c r="D919" s="11"/>
      <c r="E919" s="11"/>
      <c r="F919" s="11"/>
      <c r="G919" s="9"/>
      <c r="H919" s="10"/>
      <c r="I919" s="34" t="str">
        <f t="shared" si="14"/>
        <v/>
      </c>
    </row>
    <row r="920" spans="1:9" ht="14.25" x14ac:dyDescent="0.25">
      <c r="A920" s="22" t="str">
        <f>IF(B920&lt;&gt;"",COUNTA($B$8:B920),"")</f>
        <v/>
      </c>
      <c r="B920" s="8"/>
      <c r="C920" s="23"/>
      <c r="D920" s="11"/>
      <c r="E920" s="11"/>
      <c r="F920" s="11"/>
      <c r="G920" s="9"/>
      <c r="H920" s="10"/>
      <c r="I920" s="34" t="str">
        <f t="shared" si="14"/>
        <v/>
      </c>
    </row>
    <row r="921" spans="1:9" ht="14.25" x14ac:dyDescent="0.25">
      <c r="A921" s="22" t="str">
        <f>IF(B921&lt;&gt;"",COUNTA($B$8:B921),"")</f>
        <v/>
      </c>
      <c r="B921" s="8"/>
      <c r="C921" s="23"/>
      <c r="D921" s="11"/>
      <c r="E921" s="11"/>
      <c r="F921" s="11"/>
      <c r="G921" s="9"/>
      <c r="H921" s="10"/>
      <c r="I921" s="34" t="str">
        <f t="shared" si="14"/>
        <v/>
      </c>
    </row>
    <row r="922" spans="1:9" ht="14.25" x14ac:dyDescent="0.25">
      <c r="A922" s="22" t="str">
        <f>IF(B922&lt;&gt;"",COUNTA($B$8:B922),"")</f>
        <v/>
      </c>
      <c r="B922" s="8"/>
      <c r="C922" s="23"/>
      <c r="D922" s="11"/>
      <c r="E922" s="11"/>
      <c r="F922" s="11"/>
      <c r="G922" s="9"/>
      <c r="H922" s="10"/>
      <c r="I922" s="34" t="str">
        <f t="shared" si="14"/>
        <v/>
      </c>
    </row>
    <row r="923" spans="1:9" ht="14.25" x14ac:dyDescent="0.25">
      <c r="A923" s="22" t="str">
        <f>IF(B923&lt;&gt;"",COUNTA($B$8:B923),"")</f>
        <v/>
      </c>
      <c r="B923" s="8"/>
      <c r="C923" s="23"/>
      <c r="D923" s="11"/>
      <c r="E923" s="11"/>
      <c r="F923" s="11"/>
      <c r="G923" s="9"/>
      <c r="H923" s="10"/>
      <c r="I923" s="34" t="str">
        <f t="shared" si="14"/>
        <v/>
      </c>
    </row>
    <row r="924" spans="1:9" ht="14.25" x14ac:dyDescent="0.25">
      <c r="A924" s="22" t="str">
        <f>IF(B924&lt;&gt;"",COUNTA($B$8:B924),"")</f>
        <v/>
      </c>
      <c r="B924" s="8"/>
      <c r="C924" s="23"/>
      <c r="D924" s="11"/>
      <c r="E924" s="11"/>
      <c r="F924" s="11"/>
      <c r="G924" s="9"/>
      <c r="H924" s="10"/>
      <c r="I924" s="34" t="str">
        <f t="shared" si="14"/>
        <v/>
      </c>
    </row>
    <row r="925" spans="1:9" ht="14.25" x14ac:dyDescent="0.25">
      <c r="A925" s="22" t="str">
        <f>IF(B925&lt;&gt;"",COUNTA($B$8:B925),"")</f>
        <v/>
      </c>
      <c r="B925" s="8"/>
      <c r="C925" s="23"/>
      <c r="D925" s="11"/>
      <c r="E925" s="11"/>
      <c r="F925" s="11"/>
      <c r="G925" s="9"/>
      <c r="H925" s="10"/>
      <c r="I925" s="34" t="str">
        <f t="shared" si="14"/>
        <v/>
      </c>
    </row>
    <row r="926" spans="1:9" ht="14.25" x14ac:dyDescent="0.25">
      <c r="A926" s="22" t="str">
        <f>IF(B926&lt;&gt;"",COUNTA($B$8:B926),"")</f>
        <v/>
      </c>
      <c r="B926" s="8"/>
      <c r="C926" s="23"/>
      <c r="D926" s="11"/>
      <c r="E926" s="11"/>
      <c r="F926" s="11"/>
      <c r="G926" s="9"/>
      <c r="H926" s="10"/>
      <c r="I926" s="34" t="str">
        <f t="shared" si="14"/>
        <v/>
      </c>
    </row>
    <row r="927" spans="1:9" ht="14.25" x14ac:dyDescent="0.25">
      <c r="A927" s="22" t="str">
        <f>IF(B927&lt;&gt;"",COUNTA($B$8:B927),"")</f>
        <v/>
      </c>
      <c r="B927" s="8"/>
      <c r="C927" s="23"/>
      <c r="D927" s="11"/>
      <c r="E927" s="11"/>
      <c r="F927" s="11"/>
      <c r="G927" s="9"/>
      <c r="H927" s="10"/>
      <c r="I927" s="34" t="str">
        <f t="shared" si="14"/>
        <v/>
      </c>
    </row>
    <row r="928" spans="1:9" ht="14.25" x14ac:dyDescent="0.25">
      <c r="A928" s="22" t="str">
        <f>IF(B928&lt;&gt;"",COUNTA($B$8:B928),"")</f>
        <v/>
      </c>
      <c r="B928" s="8"/>
      <c r="C928" s="23"/>
      <c r="D928" s="11"/>
      <c r="E928" s="11"/>
      <c r="F928" s="11"/>
      <c r="G928" s="9"/>
      <c r="H928" s="10"/>
      <c r="I928" s="34" t="str">
        <f t="shared" si="14"/>
        <v/>
      </c>
    </row>
    <row r="929" spans="1:9" ht="14.25" x14ac:dyDescent="0.25">
      <c r="A929" s="22" t="str">
        <f>IF(B929&lt;&gt;"",COUNTA($B$8:B929),"")</f>
        <v/>
      </c>
      <c r="B929" s="8"/>
      <c r="C929" s="23"/>
      <c r="D929" s="11"/>
      <c r="E929" s="11"/>
      <c r="F929" s="11"/>
      <c r="G929" s="9"/>
      <c r="H929" s="10"/>
      <c r="I929" s="34" t="str">
        <f t="shared" si="14"/>
        <v/>
      </c>
    </row>
    <row r="930" spans="1:9" ht="14.25" x14ac:dyDescent="0.25">
      <c r="A930" s="22" t="str">
        <f>IF(B930&lt;&gt;"",COUNTA($B$8:B930),"")</f>
        <v/>
      </c>
      <c r="B930" s="8"/>
      <c r="C930" s="23"/>
      <c r="D930" s="11"/>
      <c r="E930" s="11"/>
      <c r="F930" s="11"/>
      <c r="G930" s="9"/>
      <c r="H930" s="10"/>
      <c r="I930" s="34" t="str">
        <f t="shared" si="14"/>
        <v/>
      </c>
    </row>
    <row r="931" spans="1:9" ht="14.25" x14ac:dyDescent="0.25">
      <c r="A931" s="22" t="str">
        <f>IF(B931&lt;&gt;"",COUNTA($B$8:B931),"")</f>
        <v/>
      </c>
      <c r="B931" s="8"/>
      <c r="C931" s="23"/>
      <c r="D931" s="11"/>
      <c r="E931" s="11"/>
      <c r="F931" s="11"/>
      <c r="G931" s="9"/>
      <c r="H931" s="10"/>
      <c r="I931" s="34" t="str">
        <f t="shared" si="14"/>
        <v/>
      </c>
    </row>
    <row r="932" spans="1:9" ht="14.25" x14ac:dyDescent="0.25">
      <c r="A932" s="22" t="str">
        <f>IF(B932&lt;&gt;"",COUNTA($B$8:B932),"")</f>
        <v/>
      </c>
      <c r="B932" s="8"/>
      <c r="C932" s="23"/>
      <c r="D932" s="11"/>
      <c r="E932" s="11"/>
      <c r="F932" s="11"/>
      <c r="G932" s="9"/>
      <c r="H932" s="10"/>
      <c r="I932" s="34" t="str">
        <f t="shared" si="14"/>
        <v/>
      </c>
    </row>
    <row r="933" spans="1:9" ht="14.25" x14ac:dyDescent="0.25">
      <c r="A933" s="22" t="str">
        <f>IF(B933&lt;&gt;"",COUNTA($B$8:B933),"")</f>
        <v/>
      </c>
      <c r="B933" s="8"/>
      <c r="C933" s="23"/>
      <c r="D933" s="11"/>
      <c r="E933" s="11"/>
      <c r="F933" s="11"/>
      <c r="G933" s="9"/>
      <c r="H933" s="10"/>
      <c r="I933" s="34" t="str">
        <f t="shared" si="14"/>
        <v/>
      </c>
    </row>
    <row r="934" spans="1:9" ht="14.25" x14ac:dyDescent="0.25">
      <c r="A934" s="22" t="str">
        <f>IF(B934&lt;&gt;"",COUNTA($B$8:B934),"")</f>
        <v/>
      </c>
      <c r="B934" s="8"/>
      <c r="C934" s="23"/>
      <c r="D934" s="11"/>
      <c r="E934" s="11"/>
      <c r="F934" s="11"/>
      <c r="G934" s="9"/>
      <c r="H934" s="10"/>
      <c r="I934" s="34" t="str">
        <f t="shared" si="14"/>
        <v/>
      </c>
    </row>
    <row r="935" spans="1:9" ht="14.25" x14ac:dyDescent="0.25">
      <c r="A935" s="22" t="str">
        <f>IF(B935&lt;&gt;"",COUNTA($B$8:B935),"")</f>
        <v/>
      </c>
      <c r="B935" s="8"/>
      <c r="C935" s="23"/>
      <c r="D935" s="11"/>
      <c r="E935" s="11"/>
      <c r="F935" s="11"/>
      <c r="G935" s="9"/>
      <c r="H935" s="10"/>
      <c r="I935" s="34" t="str">
        <f t="shared" si="14"/>
        <v/>
      </c>
    </row>
    <row r="936" spans="1:9" ht="14.25" x14ac:dyDescent="0.25">
      <c r="A936" s="22" t="str">
        <f>IF(B936&lt;&gt;"",COUNTA($B$8:B936),"")</f>
        <v/>
      </c>
      <c r="B936" s="8"/>
      <c r="C936" s="23"/>
      <c r="D936" s="11"/>
      <c r="E936" s="11"/>
      <c r="F936" s="11"/>
      <c r="G936" s="9"/>
      <c r="H936" s="10"/>
      <c r="I936" s="34" t="str">
        <f t="shared" si="14"/>
        <v/>
      </c>
    </row>
    <row r="937" spans="1:9" ht="14.25" x14ac:dyDescent="0.25">
      <c r="A937" s="22" t="str">
        <f>IF(B937&lt;&gt;"",COUNTA($B$8:B937),"")</f>
        <v/>
      </c>
      <c r="B937" s="8"/>
      <c r="C937" s="23"/>
      <c r="D937" s="11"/>
      <c r="E937" s="11"/>
      <c r="F937" s="11"/>
      <c r="G937" s="9"/>
      <c r="H937" s="10"/>
      <c r="I937" s="34" t="str">
        <f t="shared" si="14"/>
        <v/>
      </c>
    </row>
    <row r="938" spans="1:9" ht="14.25" x14ac:dyDescent="0.25">
      <c r="A938" s="22" t="str">
        <f>IF(B938&lt;&gt;"",COUNTA($B$8:B938),"")</f>
        <v/>
      </c>
      <c r="B938" s="8"/>
      <c r="C938" s="23"/>
      <c r="D938" s="11"/>
      <c r="E938" s="11"/>
      <c r="F938" s="11"/>
      <c r="G938" s="9"/>
      <c r="H938" s="10"/>
      <c r="I938" s="34" t="str">
        <f t="shared" si="14"/>
        <v/>
      </c>
    </row>
    <row r="939" spans="1:9" ht="14.25" x14ac:dyDescent="0.25">
      <c r="A939" s="22" t="str">
        <f>IF(B939&lt;&gt;"",COUNTA($B$8:B939),"")</f>
        <v/>
      </c>
      <c r="B939" s="8"/>
      <c r="C939" s="23"/>
      <c r="D939" s="11"/>
      <c r="E939" s="11"/>
      <c r="F939" s="11"/>
      <c r="G939" s="9"/>
      <c r="H939" s="10"/>
      <c r="I939" s="34" t="str">
        <f t="shared" si="14"/>
        <v/>
      </c>
    </row>
    <row r="940" spans="1:9" ht="14.25" x14ac:dyDescent="0.25">
      <c r="A940" s="22" t="str">
        <f>IF(B940&lt;&gt;"",COUNTA($B$8:B940),"")</f>
        <v/>
      </c>
      <c r="B940" s="8"/>
      <c r="C940" s="23"/>
      <c r="D940" s="11"/>
      <c r="E940" s="11"/>
      <c r="F940" s="11"/>
      <c r="G940" s="9"/>
      <c r="H940" s="10"/>
      <c r="I940" s="34" t="str">
        <f t="shared" si="14"/>
        <v/>
      </c>
    </row>
    <row r="941" spans="1:9" ht="14.25" x14ac:dyDescent="0.25">
      <c r="A941" s="22" t="str">
        <f>IF(B941&lt;&gt;"",COUNTA($B$8:B941),"")</f>
        <v/>
      </c>
      <c r="B941" s="8"/>
      <c r="C941" s="23"/>
      <c r="D941" s="11"/>
      <c r="E941" s="11"/>
      <c r="F941" s="11"/>
      <c r="G941" s="9"/>
      <c r="H941" s="10"/>
      <c r="I941" s="34" t="str">
        <f t="shared" si="14"/>
        <v/>
      </c>
    </row>
    <row r="942" spans="1:9" ht="14.25" x14ac:dyDescent="0.25">
      <c r="A942" s="22" t="str">
        <f>IF(B942&lt;&gt;"",COUNTA($B$8:B942),"")</f>
        <v/>
      </c>
      <c r="B942" s="8"/>
      <c r="C942" s="23"/>
      <c r="D942" s="11"/>
      <c r="E942" s="11"/>
      <c r="F942" s="11"/>
      <c r="G942" s="9"/>
      <c r="H942" s="10"/>
      <c r="I942" s="34" t="str">
        <f t="shared" si="14"/>
        <v/>
      </c>
    </row>
    <row r="943" spans="1:9" ht="14.25" x14ac:dyDescent="0.25">
      <c r="A943" s="22" t="str">
        <f>IF(B943&lt;&gt;"",COUNTA($B$8:B943),"")</f>
        <v/>
      </c>
      <c r="B943" s="8"/>
      <c r="C943" s="23"/>
      <c r="D943" s="11"/>
      <c r="E943" s="11"/>
      <c r="F943" s="11"/>
      <c r="G943" s="9"/>
      <c r="H943" s="10"/>
      <c r="I943" s="34" t="str">
        <f t="shared" si="14"/>
        <v/>
      </c>
    </row>
    <row r="944" spans="1:9" ht="14.25" x14ac:dyDescent="0.25">
      <c r="A944" s="22" t="str">
        <f>IF(B944&lt;&gt;"",COUNTA($B$8:B944),"")</f>
        <v/>
      </c>
      <c r="B944" s="8"/>
      <c r="C944" s="23"/>
      <c r="D944" s="11"/>
      <c r="E944" s="11"/>
      <c r="F944" s="11"/>
      <c r="G944" s="9"/>
      <c r="H944" s="10"/>
      <c r="I944" s="34" t="str">
        <f t="shared" si="14"/>
        <v/>
      </c>
    </row>
    <row r="945" spans="1:9" ht="14.25" x14ac:dyDescent="0.25">
      <c r="A945" s="22" t="str">
        <f>IF(B945&lt;&gt;"",COUNTA($B$8:B945),"")</f>
        <v/>
      </c>
      <c r="B945" s="8"/>
      <c r="C945" s="23"/>
      <c r="D945" s="11"/>
      <c r="E945" s="11"/>
      <c r="F945" s="11"/>
      <c r="G945" s="9"/>
      <c r="H945" s="10"/>
      <c r="I945" s="34" t="str">
        <f t="shared" si="14"/>
        <v/>
      </c>
    </row>
    <row r="946" spans="1:9" ht="14.25" x14ac:dyDescent="0.25">
      <c r="A946" s="22" t="str">
        <f>IF(B946&lt;&gt;"",COUNTA($B$8:B946),"")</f>
        <v/>
      </c>
      <c r="B946" s="8"/>
      <c r="C946" s="23"/>
      <c r="D946" s="11"/>
      <c r="E946" s="11"/>
      <c r="F946" s="11"/>
      <c r="G946" s="9"/>
      <c r="H946" s="10"/>
      <c r="I946" s="34" t="str">
        <f t="shared" si="14"/>
        <v/>
      </c>
    </row>
    <row r="947" spans="1:9" ht="14.25" x14ac:dyDescent="0.25">
      <c r="A947" s="22" t="str">
        <f>IF(B947&lt;&gt;"",COUNTA($B$8:B947),"")</f>
        <v/>
      </c>
      <c r="B947" s="8"/>
      <c r="C947" s="23"/>
      <c r="D947" s="11"/>
      <c r="E947" s="11"/>
      <c r="F947" s="11"/>
      <c r="G947" s="9"/>
      <c r="H947" s="10"/>
      <c r="I947" s="34" t="str">
        <f t="shared" si="14"/>
        <v/>
      </c>
    </row>
    <row r="948" spans="1:9" ht="14.25" x14ac:dyDescent="0.25">
      <c r="A948" s="22" t="str">
        <f>IF(B948&lt;&gt;"",COUNTA($B$8:B948),"")</f>
        <v/>
      </c>
      <c r="B948" s="8"/>
      <c r="C948" s="23"/>
      <c r="D948" s="11"/>
      <c r="E948" s="11"/>
      <c r="F948" s="11"/>
      <c r="G948" s="9"/>
      <c r="H948" s="10"/>
      <c r="I948" s="34" t="str">
        <f t="shared" si="14"/>
        <v/>
      </c>
    </row>
    <row r="949" spans="1:9" ht="14.25" x14ac:dyDescent="0.25">
      <c r="A949" s="22" t="str">
        <f>IF(B949&lt;&gt;"",COUNTA($B$8:B949),"")</f>
        <v/>
      </c>
      <c r="B949" s="8"/>
      <c r="C949" s="23"/>
      <c r="D949" s="11"/>
      <c r="E949" s="11"/>
      <c r="F949" s="11"/>
      <c r="G949" s="9"/>
      <c r="H949" s="10"/>
      <c r="I949" s="34" t="str">
        <f t="shared" si="14"/>
        <v/>
      </c>
    </row>
    <row r="950" spans="1:9" ht="14.25" x14ac:dyDescent="0.25">
      <c r="A950" s="22" t="str">
        <f>IF(B950&lt;&gt;"",COUNTA($B$8:B950),"")</f>
        <v/>
      </c>
      <c r="B950" s="8"/>
      <c r="C950" s="23"/>
      <c r="D950" s="11"/>
      <c r="E950" s="11"/>
      <c r="F950" s="11"/>
      <c r="G950" s="9"/>
      <c r="H950" s="10"/>
      <c r="I950" s="34" t="str">
        <f t="shared" si="14"/>
        <v/>
      </c>
    </row>
    <row r="951" spans="1:9" ht="14.25" x14ac:dyDescent="0.25">
      <c r="A951" s="22" t="str">
        <f>IF(B951&lt;&gt;"",COUNTA($B$8:B951),"")</f>
        <v/>
      </c>
      <c r="B951" s="8"/>
      <c r="C951" s="23"/>
      <c r="D951" s="11"/>
      <c r="E951" s="11"/>
      <c r="F951" s="11"/>
      <c r="G951" s="9"/>
      <c r="H951" s="10"/>
      <c r="I951" s="34" t="str">
        <f t="shared" si="14"/>
        <v/>
      </c>
    </row>
    <row r="952" spans="1:9" ht="14.25" x14ac:dyDescent="0.25">
      <c r="A952" s="22" t="str">
        <f>IF(B952&lt;&gt;"",COUNTA($B$8:B952),"")</f>
        <v/>
      </c>
      <c r="B952" s="8"/>
      <c r="C952" s="23"/>
      <c r="D952" s="11"/>
      <c r="E952" s="11"/>
      <c r="F952" s="11"/>
      <c r="G952" s="9"/>
      <c r="H952" s="10"/>
      <c r="I952" s="34" t="str">
        <f t="shared" si="14"/>
        <v/>
      </c>
    </row>
    <row r="953" spans="1:9" ht="14.25" x14ac:dyDescent="0.25">
      <c r="A953" s="22" t="str">
        <f>IF(B953&lt;&gt;"",COUNTA($B$8:B953),"")</f>
        <v/>
      </c>
      <c r="B953" s="8"/>
      <c r="C953" s="23"/>
      <c r="D953" s="11"/>
      <c r="E953" s="11"/>
      <c r="F953" s="11"/>
      <c r="G953" s="9"/>
      <c r="H953" s="10"/>
      <c r="I953" s="34" t="str">
        <f t="shared" si="14"/>
        <v/>
      </c>
    </row>
    <row r="954" spans="1:9" ht="14.25" x14ac:dyDescent="0.25">
      <c r="A954" s="22" t="str">
        <f>IF(B954&lt;&gt;"",COUNTA($B$8:B954),"")</f>
        <v/>
      </c>
      <c r="B954" s="8"/>
      <c r="C954" s="23"/>
      <c r="D954" s="11"/>
      <c r="E954" s="11"/>
      <c r="F954" s="11"/>
      <c r="G954" s="9"/>
      <c r="H954" s="10"/>
      <c r="I954" s="34" t="str">
        <f t="shared" si="14"/>
        <v/>
      </c>
    </row>
    <row r="955" spans="1:9" ht="14.25" x14ac:dyDescent="0.25">
      <c r="A955" s="22" t="str">
        <f>IF(B955&lt;&gt;"",COUNTA($B$8:B955),"")</f>
        <v/>
      </c>
      <c r="B955" s="8"/>
      <c r="C955" s="23"/>
      <c r="D955" s="11"/>
      <c r="E955" s="11"/>
      <c r="F955" s="11"/>
      <c r="G955" s="9"/>
      <c r="H955" s="10"/>
      <c r="I955" s="34" t="str">
        <f t="shared" si="14"/>
        <v/>
      </c>
    </row>
    <row r="956" spans="1:9" ht="14.25" x14ac:dyDescent="0.25">
      <c r="A956" s="22" t="str">
        <f>IF(B956&lt;&gt;"",COUNTA($B$8:B956),"")</f>
        <v/>
      </c>
      <c r="B956" s="8"/>
      <c r="C956" s="23"/>
      <c r="D956" s="11"/>
      <c r="E956" s="11"/>
      <c r="F956" s="11"/>
      <c r="G956" s="9"/>
      <c r="H956" s="10"/>
      <c r="I956" s="34" t="str">
        <f t="shared" si="14"/>
        <v/>
      </c>
    </row>
    <row r="957" spans="1:9" ht="14.25" x14ac:dyDescent="0.25">
      <c r="A957" s="22" t="str">
        <f>IF(B957&lt;&gt;"",COUNTA($B$8:B957),"")</f>
        <v/>
      </c>
      <c r="B957" s="8"/>
      <c r="C957" s="23"/>
      <c r="D957" s="11"/>
      <c r="E957" s="11"/>
      <c r="F957" s="11"/>
      <c r="G957" s="9"/>
      <c r="H957" s="10"/>
      <c r="I957" s="34" t="str">
        <f t="shared" si="14"/>
        <v/>
      </c>
    </row>
    <row r="958" spans="1:9" ht="14.25" x14ac:dyDescent="0.25">
      <c r="A958" s="22" t="str">
        <f>IF(B958&lt;&gt;"",COUNTA($B$8:B958),"")</f>
        <v/>
      </c>
      <c r="B958" s="8"/>
      <c r="C958" s="23"/>
      <c r="D958" s="11"/>
      <c r="E958" s="11"/>
      <c r="F958" s="11"/>
      <c r="G958" s="9"/>
      <c r="H958" s="10"/>
      <c r="I958" s="34" t="str">
        <f t="shared" si="14"/>
        <v/>
      </c>
    </row>
    <row r="959" spans="1:9" ht="14.25" x14ac:dyDescent="0.25">
      <c r="A959" s="22" t="str">
        <f>IF(B959&lt;&gt;"",COUNTA($B$8:B959),"")</f>
        <v/>
      </c>
      <c r="B959" s="8"/>
      <c r="C959" s="23"/>
      <c r="D959" s="11"/>
      <c r="E959" s="11"/>
      <c r="F959" s="11"/>
      <c r="G959" s="9"/>
      <c r="H959" s="10"/>
      <c r="I959" s="34" t="str">
        <f t="shared" si="14"/>
        <v/>
      </c>
    </row>
    <row r="960" spans="1:9" ht="14.25" x14ac:dyDescent="0.25">
      <c r="A960" s="22" t="str">
        <f>IF(B960&lt;&gt;"",COUNTA($B$8:B960),"")</f>
        <v/>
      </c>
      <c r="B960" s="8"/>
      <c r="C960" s="23"/>
      <c r="D960" s="11"/>
      <c r="E960" s="11"/>
      <c r="F960" s="11"/>
      <c r="G960" s="9"/>
      <c r="H960" s="10"/>
      <c r="I960" s="34" t="str">
        <f t="shared" si="14"/>
        <v/>
      </c>
    </row>
    <row r="961" spans="1:9" ht="14.25" x14ac:dyDescent="0.25">
      <c r="A961" s="22" t="str">
        <f>IF(B961&lt;&gt;"",COUNTA($B$8:B961),"")</f>
        <v/>
      </c>
      <c r="B961" s="8"/>
      <c r="C961" s="23"/>
      <c r="D961" s="11"/>
      <c r="E961" s="11"/>
      <c r="F961" s="11"/>
      <c r="G961" s="9"/>
      <c r="H961" s="10"/>
      <c r="I961" s="34" t="str">
        <f t="shared" si="14"/>
        <v/>
      </c>
    </row>
    <row r="962" spans="1:9" ht="14.25" x14ac:dyDescent="0.25">
      <c r="A962" s="22" t="str">
        <f>IF(B962&lt;&gt;"",COUNTA($B$8:B962),"")</f>
        <v/>
      </c>
      <c r="B962" s="8"/>
      <c r="C962" s="23"/>
      <c r="D962" s="11"/>
      <c r="E962" s="11"/>
      <c r="F962" s="11"/>
      <c r="G962" s="9"/>
      <c r="H962" s="10"/>
      <c r="I962" s="34" t="str">
        <f t="shared" si="14"/>
        <v/>
      </c>
    </row>
    <row r="963" spans="1:9" ht="14.25" x14ac:dyDescent="0.25">
      <c r="A963" s="22" t="str">
        <f>IF(B963&lt;&gt;"",COUNTA($B$8:B963),"")</f>
        <v/>
      </c>
      <c r="B963" s="8"/>
      <c r="C963" s="23"/>
      <c r="D963" s="11"/>
      <c r="E963" s="11"/>
      <c r="F963" s="11"/>
      <c r="G963" s="9"/>
      <c r="H963" s="10"/>
      <c r="I963" s="34" t="str">
        <f t="shared" si="14"/>
        <v/>
      </c>
    </row>
    <row r="964" spans="1:9" ht="14.25" x14ac:dyDescent="0.25">
      <c r="A964" s="22" t="str">
        <f>IF(B964&lt;&gt;"",COUNTA($B$8:B964),"")</f>
        <v/>
      </c>
      <c r="B964" s="8"/>
      <c r="C964" s="23"/>
      <c r="D964" s="11"/>
      <c r="E964" s="11"/>
      <c r="F964" s="11"/>
      <c r="G964" s="9"/>
      <c r="H964" s="10"/>
      <c r="I964" s="34" t="str">
        <f t="shared" si="14"/>
        <v/>
      </c>
    </row>
    <row r="965" spans="1:9" ht="14.25" x14ac:dyDescent="0.25">
      <c r="A965" s="22" t="str">
        <f>IF(B965&lt;&gt;"",COUNTA($B$8:B965),"")</f>
        <v/>
      </c>
      <c r="B965" s="8"/>
      <c r="C965" s="23"/>
      <c r="D965" s="11"/>
      <c r="E965" s="11"/>
      <c r="F965" s="11"/>
      <c r="G965" s="9"/>
      <c r="H965" s="10"/>
      <c r="I965" s="34" t="str">
        <f t="shared" si="14"/>
        <v/>
      </c>
    </row>
    <row r="966" spans="1:9" ht="14.25" x14ac:dyDescent="0.25">
      <c r="A966" s="22" t="str">
        <f>IF(B966&lt;&gt;"",COUNTA($B$8:B966),"")</f>
        <v/>
      </c>
      <c r="B966" s="8"/>
      <c r="C966" s="23"/>
      <c r="D966" s="11"/>
      <c r="E966" s="11"/>
      <c r="F966" s="11"/>
      <c r="G966" s="9"/>
      <c r="H966" s="10"/>
      <c r="I966" s="34" t="str">
        <f t="shared" si="14"/>
        <v/>
      </c>
    </row>
    <row r="967" spans="1:9" ht="14.25" x14ac:dyDescent="0.25">
      <c r="A967" s="22" t="str">
        <f>IF(B967&lt;&gt;"",COUNTA($B$8:B967),"")</f>
        <v/>
      </c>
      <c r="B967" s="8"/>
      <c r="C967" s="23"/>
      <c r="D967" s="11"/>
      <c r="E967" s="11"/>
      <c r="F967" s="11"/>
      <c r="G967" s="9"/>
      <c r="H967" s="10"/>
      <c r="I967" s="34" t="str">
        <f t="shared" si="14"/>
        <v/>
      </c>
    </row>
    <row r="968" spans="1:9" ht="14.25" x14ac:dyDescent="0.25">
      <c r="A968" s="22" t="str">
        <f>IF(B968&lt;&gt;"",COUNTA($B$8:B968),"")</f>
        <v/>
      </c>
      <c r="B968" s="8"/>
      <c r="C968" s="23"/>
      <c r="D968" s="11"/>
      <c r="E968" s="11"/>
      <c r="F968" s="11"/>
      <c r="G968" s="9"/>
      <c r="H968" s="10"/>
      <c r="I968" s="34" t="str">
        <f t="shared" si="14"/>
        <v/>
      </c>
    </row>
    <row r="969" spans="1:9" ht="14.25" x14ac:dyDescent="0.25">
      <c r="A969" s="22" t="str">
        <f>IF(B969&lt;&gt;"",COUNTA($B$8:B969),"")</f>
        <v/>
      </c>
      <c r="B969" s="8"/>
      <c r="C969" s="23"/>
      <c r="D969" s="11"/>
      <c r="E969" s="11"/>
      <c r="F969" s="11"/>
      <c r="G969" s="9"/>
      <c r="H969" s="10"/>
      <c r="I969" s="34" t="str">
        <f t="shared" ref="I969:I1000" si="15">IF(G969=0,"",H969/G969*100)</f>
        <v/>
      </c>
    </row>
    <row r="970" spans="1:9" ht="14.25" x14ac:dyDescent="0.25">
      <c r="A970" s="22" t="str">
        <f>IF(B970&lt;&gt;"",COUNTA($B$8:B970),"")</f>
        <v/>
      </c>
      <c r="B970" s="8"/>
      <c r="C970" s="23"/>
      <c r="D970" s="11"/>
      <c r="E970" s="11"/>
      <c r="F970" s="11"/>
      <c r="G970" s="9"/>
      <c r="H970" s="10"/>
      <c r="I970" s="34" t="str">
        <f t="shared" si="15"/>
        <v/>
      </c>
    </row>
    <row r="971" spans="1:9" ht="14.25" x14ac:dyDescent="0.25">
      <c r="A971" s="22" t="str">
        <f>IF(B971&lt;&gt;"",COUNTA($B$8:B971),"")</f>
        <v/>
      </c>
      <c r="B971" s="8"/>
      <c r="C971" s="23"/>
      <c r="D971" s="11"/>
      <c r="E971" s="11"/>
      <c r="F971" s="11"/>
      <c r="G971" s="9"/>
      <c r="H971" s="10"/>
      <c r="I971" s="34" t="str">
        <f t="shared" si="15"/>
        <v/>
      </c>
    </row>
    <row r="972" spans="1:9" ht="14.25" x14ac:dyDescent="0.25">
      <c r="A972" s="22" t="str">
        <f>IF(B972&lt;&gt;"",COUNTA($B$8:B972),"")</f>
        <v/>
      </c>
      <c r="B972" s="8"/>
      <c r="C972" s="23"/>
      <c r="D972" s="11"/>
      <c r="E972" s="11"/>
      <c r="F972" s="11"/>
      <c r="G972" s="9"/>
      <c r="H972" s="10"/>
      <c r="I972" s="34" t="str">
        <f t="shared" si="15"/>
        <v/>
      </c>
    </row>
    <row r="973" spans="1:9" ht="14.25" x14ac:dyDescent="0.25">
      <c r="A973" s="22" t="str">
        <f>IF(B973&lt;&gt;"",COUNTA($B$8:B973),"")</f>
        <v/>
      </c>
      <c r="B973" s="8"/>
      <c r="C973" s="23"/>
      <c r="D973" s="11"/>
      <c r="E973" s="11"/>
      <c r="F973" s="11"/>
      <c r="G973" s="9"/>
      <c r="H973" s="10"/>
      <c r="I973" s="34" t="str">
        <f t="shared" si="15"/>
        <v/>
      </c>
    </row>
    <row r="974" spans="1:9" ht="14.25" x14ac:dyDescent="0.25">
      <c r="A974" s="22" t="str">
        <f>IF(B974&lt;&gt;"",COUNTA($B$8:B974),"")</f>
        <v/>
      </c>
      <c r="B974" s="8"/>
      <c r="C974" s="23"/>
      <c r="D974" s="11"/>
      <c r="E974" s="11"/>
      <c r="F974" s="11"/>
      <c r="G974" s="9"/>
      <c r="H974" s="10"/>
      <c r="I974" s="34" t="str">
        <f t="shared" si="15"/>
        <v/>
      </c>
    </row>
    <row r="975" spans="1:9" ht="14.25" x14ac:dyDescent="0.25">
      <c r="A975" s="22" t="str">
        <f>IF(B975&lt;&gt;"",COUNTA($B$8:B975),"")</f>
        <v/>
      </c>
      <c r="B975" s="8"/>
      <c r="C975" s="23"/>
      <c r="D975" s="11"/>
      <c r="E975" s="11"/>
      <c r="F975" s="11"/>
      <c r="G975" s="9"/>
      <c r="H975" s="10"/>
      <c r="I975" s="34" t="str">
        <f t="shared" si="15"/>
        <v/>
      </c>
    </row>
    <row r="976" spans="1:9" ht="14.25" x14ac:dyDescent="0.25">
      <c r="A976" s="22" t="str">
        <f>IF(B976&lt;&gt;"",COUNTA($B$8:B976),"")</f>
        <v/>
      </c>
      <c r="B976" s="8"/>
      <c r="C976" s="23"/>
      <c r="D976" s="11"/>
      <c r="E976" s="11"/>
      <c r="F976" s="11"/>
      <c r="G976" s="9"/>
      <c r="H976" s="10"/>
      <c r="I976" s="34" t="str">
        <f t="shared" si="15"/>
        <v/>
      </c>
    </row>
    <row r="977" spans="1:9" ht="14.25" x14ac:dyDescent="0.25">
      <c r="A977" s="22" t="str">
        <f>IF(B977&lt;&gt;"",COUNTA($B$8:B977),"")</f>
        <v/>
      </c>
      <c r="B977" s="8"/>
      <c r="C977" s="23"/>
      <c r="D977" s="11"/>
      <c r="E977" s="11"/>
      <c r="F977" s="11"/>
      <c r="G977" s="9"/>
      <c r="H977" s="10"/>
      <c r="I977" s="34" t="str">
        <f t="shared" si="15"/>
        <v/>
      </c>
    </row>
    <row r="978" spans="1:9" ht="14.25" x14ac:dyDescent="0.25">
      <c r="A978" s="22" t="str">
        <f>IF(B978&lt;&gt;"",COUNTA($B$8:B978),"")</f>
        <v/>
      </c>
      <c r="B978" s="8"/>
      <c r="C978" s="23"/>
      <c r="D978" s="11"/>
      <c r="E978" s="11"/>
      <c r="F978" s="11"/>
      <c r="G978" s="9"/>
      <c r="H978" s="10"/>
      <c r="I978" s="34" t="str">
        <f t="shared" si="15"/>
        <v/>
      </c>
    </row>
    <row r="979" spans="1:9" ht="14.25" x14ac:dyDescent="0.25">
      <c r="A979" s="22" t="str">
        <f>IF(B979&lt;&gt;"",COUNTA($B$8:B979),"")</f>
        <v/>
      </c>
      <c r="B979" s="8"/>
      <c r="C979" s="23"/>
      <c r="D979" s="11"/>
      <c r="E979" s="11"/>
      <c r="F979" s="11"/>
      <c r="G979" s="9"/>
      <c r="H979" s="10"/>
      <c r="I979" s="34" t="str">
        <f t="shared" si="15"/>
        <v/>
      </c>
    </row>
    <row r="980" spans="1:9" ht="14.25" x14ac:dyDescent="0.25">
      <c r="A980" s="22" t="str">
        <f>IF(B980&lt;&gt;"",COUNTA($B$8:B980),"")</f>
        <v/>
      </c>
      <c r="B980" s="8"/>
      <c r="C980" s="23"/>
      <c r="D980" s="11"/>
      <c r="E980" s="11"/>
      <c r="F980" s="11"/>
      <c r="G980" s="9"/>
      <c r="H980" s="10"/>
      <c r="I980" s="34" t="str">
        <f t="shared" si="15"/>
        <v/>
      </c>
    </row>
    <row r="981" spans="1:9" ht="14.25" x14ac:dyDescent="0.25">
      <c r="A981" s="22" t="str">
        <f>IF(B981&lt;&gt;"",COUNTA($B$8:B981),"")</f>
        <v/>
      </c>
      <c r="B981" s="8"/>
      <c r="C981" s="23"/>
      <c r="D981" s="11"/>
      <c r="E981" s="11"/>
      <c r="F981" s="11"/>
      <c r="G981" s="9"/>
      <c r="H981" s="10"/>
      <c r="I981" s="34" t="str">
        <f t="shared" si="15"/>
        <v/>
      </c>
    </row>
    <row r="982" spans="1:9" ht="14.25" x14ac:dyDescent="0.25">
      <c r="A982" s="22" t="str">
        <f>IF(B982&lt;&gt;"",COUNTA($B$8:B982),"")</f>
        <v/>
      </c>
      <c r="B982" s="8"/>
      <c r="C982" s="23"/>
      <c r="D982" s="11"/>
      <c r="E982" s="11"/>
      <c r="F982" s="11"/>
      <c r="G982" s="9"/>
      <c r="H982" s="10"/>
      <c r="I982" s="34" t="str">
        <f t="shared" si="15"/>
        <v/>
      </c>
    </row>
    <row r="983" spans="1:9" ht="14.25" x14ac:dyDescent="0.25">
      <c r="A983" s="22" t="str">
        <f>IF(B983&lt;&gt;"",COUNTA($B$8:B983),"")</f>
        <v/>
      </c>
      <c r="B983" s="8"/>
      <c r="C983" s="23"/>
      <c r="D983" s="11"/>
      <c r="E983" s="11"/>
      <c r="F983" s="11"/>
      <c r="G983" s="9"/>
      <c r="H983" s="10"/>
      <c r="I983" s="34" t="str">
        <f t="shared" si="15"/>
        <v/>
      </c>
    </row>
    <row r="984" spans="1:9" ht="14.25" x14ac:dyDescent="0.25">
      <c r="A984" s="22" t="str">
        <f>IF(B984&lt;&gt;"",COUNTA($B$8:B984),"")</f>
        <v/>
      </c>
      <c r="B984" s="8"/>
      <c r="C984" s="23"/>
      <c r="D984" s="11"/>
      <c r="E984" s="11"/>
      <c r="F984" s="11"/>
      <c r="G984" s="9"/>
      <c r="H984" s="10"/>
      <c r="I984" s="34" t="str">
        <f t="shared" si="15"/>
        <v/>
      </c>
    </row>
    <row r="985" spans="1:9" ht="14.25" x14ac:dyDescent="0.25">
      <c r="A985" s="22" t="str">
        <f>IF(B985&lt;&gt;"",COUNTA($B$8:B985),"")</f>
        <v/>
      </c>
      <c r="B985" s="8"/>
      <c r="C985" s="23"/>
      <c r="D985" s="11"/>
      <c r="E985" s="11"/>
      <c r="F985" s="11"/>
      <c r="G985" s="9"/>
      <c r="H985" s="10"/>
      <c r="I985" s="34" t="str">
        <f t="shared" si="15"/>
        <v/>
      </c>
    </row>
    <row r="986" spans="1:9" ht="14.25" x14ac:dyDescent="0.25">
      <c r="A986" s="22" t="str">
        <f>IF(B986&lt;&gt;"",COUNTA($B$8:B986),"")</f>
        <v/>
      </c>
      <c r="B986" s="8"/>
      <c r="C986" s="23"/>
      <c r="D986" s="11"/>
      <c r="E986" s="11"/>
      <c r="F986" s="11"/>
      <c r="G986" s="9"/>
      <c r="H986" s="10"/>
      <c r="I986" s="34" t="str">
        <f t="shared" si="15"/>
        <v/>
      </c>
    </row>
    <row r="987" spans="1:9" ht="14.25" x14ac:dyDescent="0.25">
      <c r="A987" s="22" t="str">
        <f>IF(B987&lt;&gt;"",COUNTA($B$8:B987),"")</f>
        <v/>
      </c>
      <c r="B987" s="8"/>
      <c r="C987" s="23"/>
      <c r="D987" s="11"/>
      <c r="E987" s="11"/>
      <c r="F987" s="11"/>
      <c r="G987" s="9"/>
      <c r="H987" s="10"/>
      <c r="I987" s="34" t="str">
        <f t="shared" si="15"/>
        <v/>
      </c>
    </row>
    <row r="988" spans="1:9" ht="14.25" x14ac:dyDescent="0.25">
      <c r="A988" s="22" t="str">
        <f>IF(B988&lt;&gt;"",COUNTA($B$8:B988),"")</f>
        <v/>
      </c>
      <c r="B988" s="8"/>
      <c r="C988" s="23"/>
      <c r="D988" s="11"/>
      <c r="E988" s="11"/>
      <c r="F988" s="11"/>
      <c r="G988" s="9"/>
      <c r="H988" s="10"/>
      <c r="I988" s="34" t="str">
        <f t="shared" si="15"/>
        <v/>
      </c>
    </row>
    <row r="989" spans="1:9" ht="14.25" x14ac:dyDescent="0.25">
      <c r="A989" s="22" t="str">
        <f>IF(B989&lt;&gt;"",COUNTA($B$8:B989),"")</f>
        <v/>
      </c>
      <c r="B989" s="8"/>
      <c r="C989" s="23"/>
      <c r="D989" s="11"/>
      <c r="E989" s="11"/>
      <c r="F989" s="11"/>
      <c r="G989" s="9"/>
      <c r="H989" s="10"/>
      <c r="I989" s="34" t="str">
        <f t="shared" si="15"/>
        <v/>
      </c>
    </row>
    <row r="990" spans="1:9" ht="14.25" x14ac:dyDescent="0.25">
      <c r="A990" s="22" t="str">
        <f>IF(B990&lt;&gt;"",COUNTA($B$8:B990),"")</f>
        <v/>
      </c>
      <c r="B990" s="8"/>
      <c r="C990" s="23"/>
      <c r="D990" s="11"/>
      <c r="E990" s="11"/>
      <c r="F990" s="11"/>
      <c r="G990" s="9"/>
      <c r="H990" s="10"/>
      <c r="I990" s="34" t="str">
        <f t="shared" si="15"/>
        <v/>
      </c>
    </row>
    <row r="991" spans="1:9" ht="14.25" x14ac:dyDescent="0.25">
      <c r="A991" s="22" t="str">
        <f>IF(B991&lt;&gt;"",COUNTA($B$8:B991),"")</f>
        <v/>
      </c>
      <c r="B991" s="8"/>
      <c r="C991" s="23"/>
      <c r="D991" s="11"/>
      <c r="E991" s="11"/>
      <c r="F991" s="11"/>
      <c r="G991" s="9"/>
      <c r="H991" s="10"/>
      <c r="I991" s="34" t="str">
        <f t="shared" si="15"/>
        <v/>
      </c>
    </row>
    <row r="992" spans="1:9" ht="14.25" x14ac:dyDescent="0.25">
      <c r="A992" s="22" t="str">
        <f>IF(B992&lt;&gt;"",COUNTA($B$8:B992),"")</f>
        <v/>
      </c>
      <c r="B992" s="8"/>
      <c r="C992" s="23"/>
      <c r="D992" s="11"/>
      <c r="E992" s="11"/>
      <c r="F992" s="11"/>
      <c r="G992" s="9"/>
      <c r="H992" s="10"/>
      <c r="I992" s="34" t="str">
        <f t="shared" si="15"/>
        <v/>
      </c>
    </row>
    <row r="993" spans="1:9" ht="14.25" x14ac:dyDescent="0.25">
      <c r="A993" s="22" t="str">
        <f>IF(B993&lt;&gt;"",COUNTA($B$8:B993),"")</f>
        <v/>
      </c>
      <c r="B993" s="8"/>
      <c r="C993" s="23"/>
      <c r="D993" s="11"/>
      <c r="E993" s="11"/>
      <c r="F993" s="11"/>
      <c r="G993" s="9"/>
      <c r="H993" s="10"/>
      <c r="I993" s="34" t="str">
        <f t="shared" si="15"/>
        <v/>
      </c>
    </row>
    <row r="994" spans="1:9" ht="14.25" x14ac:dyDescent="0.25">
      <c r="A994" s="22" t="str">
        <f>IF(B994&lt;&gt;"",COUNTA($B$8:B994),"")</f>
        <v/>
      </c>
      <c r="B994" s="8"/>
      <c r="C994" s="23"/>
      <c r="D994" s="11"/>
      <c r="E994" s="11"/>
      <c r="F994" s="11"/>
      <c r="G994" s="9"/>
      <c r="H994" s="10"/>
      <c r="I994" s="34" t="str">
        <f t="shared" si="15"/>
        <v/>
      </c>
    </row>
    <row r="995" spans="1:9" ht="14.25" x14ac:dyDescent="0.25">
      <c r="A995" s="22" t="str">
        <f>IF(B995&lt;&gt;"",COUNTA($B$8:B995),"")</f>
        <v/>
      </c>
      <c r="B995" s="8"/>
      <c r="C995" s="23"/>
      <c r="D995" s="11"/>
      <c r="E995" s="11"/>
      <c r="F995" s="11"/>
      <c r="G995" s="9"/>
      <c r="H995" s="10"/>
      <c r="I995" s="34" t="str">
        <f t="shared" si="15"/>
        <v/>
      </c>
    </row>
    <row r="996" spans="1:9" ht="14.25" x14ac:dyDescent="0.25">
      <c r="A996" s="22" t="str">
        <f>IF(B996&lt;&gt;"",COUNTA($B$8:B996),"")</f>
        <v/>
      </c>
      <c r="B996" s="8"/>
      <c r="C996" s="23"/>
      <c r="D996" s="11"/>
      <c r="E996" s="11"/>
      <c r="F996" s="11"/>
      <c r="G996" s="9"/>
      <c r="H996" s="10"/>
      <c r="I996" s="34" t="str">
        <f t="shared" si="15"/>
        <v/>
      </c>
    </row>
    <row r="997" spans="1:9" ht="14.25" x14ac:dyDescent="0.25">
      <c r="A997" s="22" t="str">
        <f>IF(B997&lt;&gt;"",COUNTA($B$8:B997),"")</f>
        <v/>
      </c>
      <c r="B997" s="8"/>
      <c r="C997" s="23"/>
      <c r="D997" s="11"/>
      <c r="E997" s="11"/>
      <c r="F997" s="11"/>
      <c r="G997" s="9"/>
      <c r="H997" s="10"/>
      <c r="I997" s="34" t="str">
        <f t="shared" si="15"/>
        <v/>
      </c>
    </row>
    <row r="998" spans="1:9" ht="14.25" x14ac:dyDescent="0.25">
      <c r="A998" s="22" t="str">
        <f>IF(B998&lt;&gt;"",COUNTA($B$8:B998),"")</f>
        <v/>
      </c>
      <c r="B998" s="8"/>
      <c r="C998" s="23"/>
      <c r="D998" s="11"/>
      <c r="E998" s="11"/>
      <c r="F998" s="11"/>
      <c r="G998" s="9"/>
      <c r="H998" s="10"/>
      <c r="I998" s="34" t="str">
        <f t="shared" si="15"/>
        <v/>
      </c>
    </row>
    <row r="999" spans="1:9" ht="14.25" x14ac:dyDescent="0.25">
      <c r="A999" s="22" t="str">
        <f>IF(B999&lt;&gt;"",COUNTA($B$8:B999),"")</f>
        <v/>
      </c>
      <c r="B999" s="8"/>
      <c r="C999" s="23"/>
      <c r="D999" s="11"/>
      <c r="E999" s="11"/>
      <c r="F999" s="11"/>
      <c r="G999" s="9"/>
      <c r="H999" s="10"/>
      <c r="I999" s="34" t="str">
        <f t="shared" si="15"/>
        <v/>
      </c>
    </row>
    <row r="1000" spans="1:9" ht="14.25" x14ac:dyDescent="0.25">
      <c r="A1000" s="22" t="str">
        <f>IF(B1000&lt;&gt;"",COUNTA($B$8:B1000),"")</f>
        <v/>
      </c>
      <c r="B1000" s="8"/>
      <c r="C1000" s="23"/>
      <c r="D1000" s="11"/>
      <c r="E1000" s="11"/>
      <c r="F1000" s="11"/>
      <c r="G1000" s="9"/>
      <c r="H1000" s="10"/>
      <c r="I1000" s="34" t="str">
        <f t="shared" si="15"/>
        <v/>
      </c>
    </row>
  </sheetData>
  <sheetProtection algorithmName="SHA-512" hashValue="+RmddEnPM1ymN9mr2sgA2UhifXfZ0ZlUBoKaP7mO6MdHxqZV+6CU9kdUHwPnbhf+ytWc/+VaRGWOoZdoroj+Ag==" saltValue="BUIEN7Hiib9RWOtoJu0OUQ==" spinCount="100000" sheet="1" objects="1" scenarios="1" formatCells="0" formatColumns="0" formatRows="0" deleteColumns="0"/>
  <protectedRanges>
    <protectedRange sqref="B2" name="Nazwa"/>
    <protectedRange sqref="B8:H1048575" name="Wypełnianie"/>
  </protectedRanges>
  <mergeCells count="2">
    <mergeCell ref="A7:F7"/>
    <mergeCell ref="A4:H4"/>
  </mergeCells>
  <phoneticPr fontId="9" type="noConversion"/>
  <conditionalFormatting sqref="A8:I1000">
    <cfRule type="expression" dxfId="6" priority="9">
      <formula>$B8&lt;&gt;""</formula>
    </cfRule>
  </conditionalFormatting>
  <conditionalFormatting sqref="F8:F1000">
    <cfRule type="expression" dxfId="2" priority="5">
      <formula>AND(F8&lt;&gt;"",NOT(OR(VALUE(F8)=2360,VALUE(F8)=2340)))</formula>
    </cfRule>
  </conditionalFormatting>
  <conditionalFormatting sqref="G8:G1000">
    <cfRule type="expression" dxfId="1" priority="1">
      <formula>AND(G8&lt;&gt;"",MOD(G8,1)&lt;&gt;0)</formula>
    </cfRule>
  </conditionalFormatting>
  <conditionalFormatting sqref="H8:H1000">
    <cfRule type="expression" dxfId="0" priority="3">
      <formula>AND(H8&lt;&gt;"",G8&lt;&gt;"",H8&gt;G8)</formula>
    </cfRule>
  </conditionalFormatting>
  <dataValidations count="3">
    <dataValidation type="list" allowBlank="1" showInputMessage="1" showErrorMessage="1" sqref="F8:F1000" xr:uid="{1F3A4877-1A24-4821-A3CD-F4CE30DC4225}">
      <formula1>"2360,2340"</formula1>
    </dataValidation>
    <dataValidation type="whole" operator="greaterThanOrEqual" allowBlank="1" showInputMessage="1" showErrorMessage="1" sqref="G8:G1000" xr:uid="{0CC3038D-ACAE-4F6F-8D74-E3AF8794D3CC}">
      <formula1>0</formula1>
    </dataValidation>
    <dataValidation type="decimal" operator="lessThanOrEqual" allowBlank="1" showInputMessage="1" showErrorMessage="1" sqref="H8:H1000" xr:uid="{2C2B4423-78B3-4CC8-966D-424953DCBDAA}">
      <formula1>$G8</formula1>
    </dataValidation>
  </dataValidations>
  <printOptions horizontalCentered="1"/>
  <pageMargins left="0.59055118110236227" right="0.59055118110236227" top="0.78740157480314965" bottom="0.59055118110236227" header="0" footer="0.31496062992125984"/>
  <pageSetup paperSize="9" scale="91" orientation="landscape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" id="{198DD7D1-21B3-416C-AEAF-D5B791E0F270}">
            <xm:f>AND(B8&lt;&gt;"",COUNTIF(_xlfn.ANCHORARRAY(Lista!$B$1),B8)=0)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B8:B1000</xm:sqref>
        </x14:conditionalFormatting>
        <x14:conditionalFormatting xmlns:xm="http://schemas.microsoft.com/office/excel/2006/main">
          <x14:cfRule type="expression" priority="6" id="{6536C366-0719-49CD-97EB-AAE59A12B588}">
            <xm:f>AND(D8&lt;&gt;"",COUNTIF(DDL(_xlfn.ANCHORARRAY(Klasyfikacja!$A$1)),D8)=0)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D8:D1000</xm:sqref>
        </x14:conditionalFormatting>
        <x14:conditionalFormatting xmlns:xm="http://schemas.microsoft.com/office/excel/2006/main">
          <x14:cfRule type="expression" priority="4" id="{D03B7D17-08BA-449C-86B6-01AF4E72AF5B}">
            <xm:f>AND(E8&lt;&gt;"",COUNTIF(DDL(_xlfn.ANCHORARRAY(Klasyfikacja!$A$1),D8),E8)=0)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E8:E1000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7DD69CAA-F9C1-4A16-B953-2BE13E4D50D4}">
          <x14:formula1>
            <xm:f>_xlfn.ANCHORARRAY(Lista!$A$1)</xm:f>
          </x14:formula1>
          <xm:sqref>B2:B3</xm:sqref>
        </x14:dataValidation>
        <x14:dataValidation type="list" allowBlank="1" showInputMessage="1" showErrorMessage="1" xr:uid="{9B37B89A-DB2D-4A95-80AF-827FB5EBBA57}">
          <x14:formula1>
            <xm:f>_xlfn.ANCHORARRAY(Lista!$B$1)</xm:f>
          </x14:formula1>
          <xm:sqref>B8</xm:sqref>
        </x14:dataValidation>
        <x14:dataValidation type="list" showInputMessage="1" showErrorMessage="1" xr:uid="{F3BFFFF2-0527-4940-9597-D6C9DF68B4A4}">
          <x14:formula1>
            <xm:f>DDL(_xlfn.ANCHORARRAY(Klasyfikacja!$A$1))</xm:f>
          </x14:formula1>
          <xm:sqref>D8:D1000</xm:sqref>
        </x14:dataValidation>
        <x14:dataValidation type="list" showInputMessage="1" showErrorMessage="1" xr:uid="{4CBEE5F2-D5CE-4285-92F4-0CFE7C5B9447}">
          <x14:formula1>
            <xm:f>_xlfn.ANCHORARRAY(Lista!$B$1)</xm:f>
          </x14:formula1>
          <xm:sqref>B9:B1000</xm:sqref>
        </x14:dataValidation>
        <x14:dataValidation type="list" showInputMessage="1" showErrorMessage="1" xr:uid="{4EEA85CC-E43D-47C8-88D1-553DC44383D7}">
          <x14:formula1>
            <xm:f>DDL(_xlfn.ANCHORARRAY(Klasyfikacja!$A$1),D8)</xm:f>
          </x14:formula1>
          <xm:sqref>E8:E1000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78ADA4-237B-4827-B998-A7365369EA84}">
  <dimension ref="A1:F69"/>
  <sheetViews>
    <sheetView tabSelected="1" workbookViewId="0">
      <selection activeCell="E10" sqref="E10"/>
    </sheetView>
  </sheetViews>
  <sheetFormatPr defaultRowHeight="15" x14ac:dyDescent="0.25"/>
  <cols>
    <col min="1" max="1" width="4.7109375" customWidth="1"/>
    <col min="2" max="3" width="47.5703125" customWidth="1"/>
    <col min="4" max="4" width="13.7109375" customWidth="1"/>
    <col min="5" max="5" width="13.85546875" customWidth="1"/>
    <col min="6" max="6" width="13.7109375" customWidth="1"/>
  </cols>
  <sheetData>
    <row r="1" spans="1:6" ht="18" x14ac:dyDescent="0.25">
      <c r="D1" s="59" t="s">
        <v>93</v>
      </c>
    </row>
    <row r="2" spans="1:6" ht="18" x14ac:dyDescent="0.25">
      <c r="D2" s="60" t="s">
        <v>96</v>
      </c>
    </row>
    <row r="3" spans="1:6" ht="18" x14ac:dyDescent="0.25">
      <c r="D3" s="60" t="s">
        <v>94</v>
      </c>
    </row>
    <row r="4" spans="1:6" ht="18" x14ac:dyDescent="0.25">
      <c r="D4" s="60" t="s">
        <v>95</v>
      </c>
    </row>
    <row r="5" spans="1:6" ht="18" x14ac:dyDescent="0.25">
      <c r="D5" s="60" t="s">
        <v>97</v>
      </c>
    </row>
    <row r="6" spans="1:6" x14ac:dyDescent="0.25">
      <c r="A6" s="37"/>
      <c r="B6" s="39"/>
      <c r="C6" s="39"/>
      <c r="D6" s="35"/>
      <c r="E6" s="35"/>
      <c r="F6" s="35"/>
    </row>
    <row r="7" spans="1:6" x14ac:dyDescent="0.25">
      <c r="A7" s="38"/>
      <c r="B7" s="40" t="s">
        <v>0</v>
      </c>
      <c r="C7" s="40"/>
      <c r="D7" s="36"/>
      <c r="E7" s="36"/>
      <c r="F7" s="36"/>
    </row>
    <row r="8" spans="1:6" x14ac:dyDescent="0.25">
      <c r="A8" s="38"/>
      <c r="B8" s="40"/>
      <c r="C8" s="40"/>
      <c r="D8" s="36"/>
      <c r="E8" s="36"/>
      <c r="F8" s="36"/>
    </row>
    <row r="9" spans="1:6" x14ac:dyDescent="0.25">
      <c r="A9" s="67" t="s">
        <v>82</v>
      </c>
      <c r="B9" s="67"/>
      <c r="C9" s="67"/>
      <c r="D9" s="67"/>
      <c r="E9" s="67"/>
      <c r="F9" s="67"/>
    </row>
    <row r="10" spans="1:6" x14ac:dyDescent="0.25">
      <c r="A10" s="38"/>
      <c r="B10" s="40"/>
      <c r="C10" s="40"/>
      <c r="D10" s="36"/>
      <c r="E10" s="36"/>
      <c r="F10" s="36"/>
    </row>
    <row r="11" spans="1:6" x14ac:dyDescent="0.25">
      <c r="A11" s="41" t="s">
        <v>3</v>
      </c>
      <c r="B11" s="42" t="s">
        <v>4</v>
      </c>
      <c r="C11" s="42" t="s">
        <v>5</v>
      </c>
      <c r="D11" s="41" t="s">
        <v>9</v>
      </c>
      <c r="E11" s="41" t="s">
        <v>10</v>
      </c>
      <c r="F11" s="41" t="s">
        <v>11</v>
      </c>
    </row>
    <row r="12" spans="1:6" x14ac:dyDescent="0.25">
      <c r="A12" s="43">
        <v>1</v>
      </c>
      <c r="B12" s="44">
        <v>2</v>
      </c>
      <c r="C12" s="44">
        <v>3</v>
      </c>
      <c r="D12" s="43">
        <v>4</v>
      </c>
      <c r="E12" s="43">
        <v>5</v>
      </c>
      <c r="F12" s="43">
        <v>6</v>
      </c>
    </row>
    <row r="13" spans="1:6" x14ac:dyDescent="0.25">
      <c r="A13" s="68" t="s">
        <v>12</v>
      </c>
      <c r="B13" s="68"/>
      <c r="C13" s="68"/>
      <c r="D13" s="45">
        <v>1774702</v>
      </c>
      <c r="E13" s="46">
        <v>1712210.36</v>
      </c>
      <c r="F13" s="47">
        <f t="shared" ref="F13:F44" si="0">IF(D13&lt;&gt;0, E13/D13, "")</f>
        <v>0.96478753052625177</v>
      </c>
    </row>
    <row r="14" spans="1:6" x14ac:dyDescent="0.25">
      <c r="A14" s="66" t="s">
        <v>83</v>
      </c>
      <c r="B14" s="66"/>
      <c r="C14" s="66"/>
      <c r="D14" s="48">
        <v>1346000</v>
      </c>
      <c r="E14" s="49">
        <v>1285828.5</v>
      </c>
      <c r="F14" s="50">
        <f t="shared" si="0"/>
        <v>0.95529606240713227</v>
      </c>
    </row>
    <row r="15" spans="1:6" x14ac:dyDescent="0.25">
      <c r="A15" s="65" t="s">
        <v>84</v>
      </c>
      <c r="B15" s="65"/>
      <c r="C15" s="65"/>
      <c r="D15" s="51">
        <v>1346000</v>
      </c>
      <c r="E15" s="52">
        <v>1285828.5</v>
      </c>
      <c r="F15" s="53">
        <f t="shared" si="0"/>
        <v>0.95529606240713227</v>
      </c>
    </row>
    <row r="16" spans="1:6" x14ac:dyDescent="0.25">
      <c r="A16" s="66" t="s">
        <v>85</v>
      </c>
      <c r="B16" s="66"/>
      <c r="C16" s="66"/>
      <c r="D16" s="48">
        <v>1346000</v>
      </c>
      <c r="E16" s="49">
        <v>1285828.5</v>
      </c>
      <c r="F16" s="50">
        <f t="shared" si="0"/>
        <v>0.95529606240713227</v>
      </c>
    </row>
    <row r="17" spans="1:6" ht="38.25" x14ac:dyDescent="0.25">
      <c r="A17" s="43">
        <v>1</v>
      </c>
      <c r="B17" s="54" t="s">
        <v>51</v>
      </c>
      <c r="C17" s="54" t="s">
        <v>52</v>
      </c>
      <c r="D17" s="55">
        <v>128733</v>
      </c>
      <c r="E17" s="56">
        <v>128733</v>
      </c>
      <c r="F17" s="57">
        <f t="shared" si="0"/>
        <v>1</v>
      </c>
    </row>
    <row r="18" spans="1:6" ht="38.25" x14ac:dyDescent="0.25">
      <c r="A18" s="43">
        <v>2</v>
      </c>
      <c r="B18" s="54" t="s">
        <v>51</v>
      </c>
      <c r="C18" s="54" t="s">
        <v>54</v>
      </c>
      <c r="D18" s="55">
        <v>150000</v>
      </c>
      <c r="E18" s="56">
        <v>150000</v>
      </c>
      <c r="F18" s="57">
        <f t="shared" si="0"/>
        <v>1</v>
      </c>
    </row>
    <row r="19" spans="1:6" ht="38.25" x14ac:dyDescent="0.25">
      <c r="A19" s="43">
        <v>3</v>
      </c>
      <c r="B19" s="54" t="s">
        <v>55</v>
      </c>
      <c r="C19" s="54" t="s">
        <v>56</v>
      </c>
      <c r="D19" s="55">
        <v>186200</v>
      </c>
      <c r="E19" s="56">
        <v>186200</v>
      </c>
      <c r="F19" s="57">
        <f t="shared" si="0"/>
        <v>1</v>
      </c>
    </row>
    <row r="20" spans="1:6" ht="38.25" x14ac:dyDescent="0.25">
      <c r="A20" s="43">
        <v>4</v>
      </c>
      <c r="B20" s="54" t="s">
        <v>55</v>
      </c>
      <c r="C20" s="54" t="s">
        <v>57</v>
      </c>
      <c r="D20" s="55">
        <v>467060</v>
      </c>
      <c r="E20" s="56">
        <v>467060</v>
      </c>
      <c r="F20" s="57">
        <f t="shared" si="0"/>
        <v>1</v>
      </c>
    </row>
    <row r="21" spans="1:6" ht="38.25" x14ac:dyDescent="0.25">
      <c r="A21" s="43">
        <v>5</v>
      </c>
      <c r="B21" s="54" t="s">
        <v>55</v>
      </c>
      <c r="C21" s="54" t="s">
        <v>58</v>
      </c>
      <c r="D21" s="55">
        <v>18180</v>
      </c>
      <c r="E21" s="56">
        <v>18180</v>
      </c>
      <c r="F21" s="57">
        <f t="shared" si="0"/>
        <v>1</v>
      </c>
    </row>
    <row r="22" spans="1:6" ht="38.25" x14ac:dyDescent="0.25">
      <c r="A22" s="43">
        <v>6</v>
      </c>
      <c r="B22" s="54" t="s">
        <v>55</v>
      </c>
      <c r="C22" s="54" t="s">
        <v>59</v>
      </c>
      <c r="D22" s="55">
        <v>180000</v>
      </c>
      <c r="E22" s="56">
        <v>180000</v>
      </c>
      <c r="F22" s="57">
        <f t="shared" si="0"/>
        <v>1</v>
      </c>
    </row>
    <row r="23" spans="1:6" ht="51" x14ac:dyDescent="0.25">
      <c r="A23" s="43">
        <v>7</v>
      </c>
      <c r="B23" s="54" t="s">
        <v>60</v>
      </c>
      <c r="C23" s="54" t="s">
        <v>61</v>
      </c>
      <c r="D23" s="55">
        <v>39730</v>
      </c>
      <c r="E23" s="56">
        <v>39730</v>
      </c>
      <c r="F23" s="57">
        <f t="shared" si="0"/>
        <v>1</v>
      </c>
    </row>
    <row r="24" spans="1:6" ht="25.5" x14ac:dyDescent="0.25">
      <c r="A24" s="43">
        <v>8</v>
      </c>
      <c r="B24" s="54" t="s">
        <v>62</v>
      </c>
      <c r="C24" s="54" t="s">
        <v>63</v>
      </c>
      <c r="D24" s="55">
        <v>5000</v>
      </c>
      <c r="E24" s="56">
        <v>5000</v>
      </c>
      <c r="F24" s="57">
        <f t="shared" si="0"/>
        <v>1</v>
      </c>
    </row>
    <row r="25" spans="1:6" ht="38.25" x14ac:dyDescent="0.25">
      <c r="A25" s="43">
        <v>9</v>
      </c>
      <c r="B25" s="54" t="s">
        <v>64</v>
      </c>
      <c r="C25" s="54" t="s">
        <v>65</v>
      </c>
      <c r="D25" s="55">
        <v>48720</v>
      </c>
      <c r="E25" s="56">
        <v>48720</v>
      </c>
      <c r="F25" s="57">
        <f t="shared" si="0"/>
        <v>1</v>
      </c>
    </row>
    <row r="26" spans="1:6" ht="51" x14ac:dyDescent="0.25">
      <c r="A26" s="43">
        <v>10</v>
      </c>
      <c r="B26" s="54" t="s">
        <v>66</v>
      </c>
      <c r="C26" s="54" t="s">
        <v>67</v>
      </c>
      <c r="D26" s="55">
        <v>42526</v>
      </c>
      <c r="E26" s="56">
        <v>42525.5</v>
      </c>
      <c r="F26" s="57">
        <f t="shared" si="0"/>
        <v>0.99998824248694917</v>
      </c>
    </row>
    <row r="27" spans="1:6" ht="63.75" x14ac:dyDescent="0.25">
      <c r="A27" s="43">
        <v>11</v>
      </c>
      <c r="B27" s="54" t="s">
        <v>68</v>
      </c>
      <c r="C27" s="54" t="s">
        <v>69</v>
      </c>
      <c r="D27" s="55">
        <v>9880</v>
      </c>
      <c r="E27" s="56">
        <v>9880</v>
      </c>
      <c r="F27" s="57">
        <f t="shared" si="0"/>
        <v>1</v>
      </c>
    </row>
    <row r="28" spans="1:6" ht="38.25" x14ac:dyDescent="0.25">
      <c r="A28" s="43">
        <v>12</v>
      </c>
      <c r="B28" s="54" t="s">
        <v>70</v>
      </c>
      <c r="C28" s="54" t="s">
        <v>71</v>
      </c>
      <c r="D28" s="55">
        <v>9800</v>
      </c>
      <c r="E28" s="56">
        <v>9800</v>
      </c>
      <c r="F28" s="57">
        <f t="shared" si="0"/>
        <v>1</v>
      </c>
    </row>
    <row r="29" spans="1:6" x14ac:dyDescent="0.25">
      <c r="A29" s="43"/>
      <c r="B29" s="58" t="s">
        <v>86</v>
      </c>
      <c r="C29" s="54"/>
      <c r="D29" s="55">
        <v>60171</v>
      </c>
      <c r="E29" s="56"/>
      <c r="F29" s="57">
        <f t="shared" si="0"/>
        <v>0</v>
      </c>
    </row>
    <row r="30" spans="1:6" x14ac:dyDescent="0.25">
      <c r="A30" s="66" t="s">
        <v>87</v>
      </c>
      <c r="B30" s="66"/>
      <c r="C30" s="66"/>
      <c r="D30" s="48">
        <v>72702</v>
      </c>
      <c r="E30" s="49">
        <v>70381.86</v>
      </c>
      <c r="F30" s="50">
        <f t="shared" si="0"/>
        <v>0.96808698522736647</v>
      </c>
    </row>
    <row r="31" spans="1:6" x14ac:dyDescent="0.25">
      <c r="A31" s="65" t="s">
        <v>88</v>
      </c>
      <c r="B31" s="65"/>
      <c r="C31" s="65"/>
      <c r="D31" s="51">
        <v>72702</v>
      </c>
      <c r="E31" s="52">
        <v>70381.86</v>
      </c>
      <c r="F31" s="53">
        <f t="shared" si="0"/>
        <v>0.96808698522736647</v>
      </c>
    </row>
    <row r="32" spans="1:6" x14ac:dyDescent="0.25">
      <c r="A32" s="66" t="s">
        <v>85</v>
      </c>
      <c r="B32" s="66"/>
      <c r="C32" s="66"/>
      <c r="D32" s="48">
        <v>72702</v>
      </c>
      <c r="E32" s="49">
        <v>70381.86</v>
      </c>
      <c r="F32" s="50">
        <f t="shared" si="0"/>
        <v>0.96808698522736647</v>
      </c>
    </row>
    <row r="33" spans="1:6" ht="76.5" x14ac:dyDescent="0.25">
      <c r="A33" s="43">
        <v>1</v>
      </c>
      <c r="B33" s="54" t="s">
        <v>51</v>
      </c>
      <c r="C33" s="54" t="s">
        <v>72</v>
      </c>
      <c r="D33" s="55">
        <v>9647</v>
      </c>
      <c r="E33" s="56">
        <v>9646.06</v>
      </c>
      <c r="F33" s="57">
        <f t="shared" si="0"/>
        <v>0.99990256038146563</v>
      </c>
    </row>
    <row r="34" spans="1:6" ht="63.75" x14ac:dyDescent="0.25">
      <c r="A34" s="43">
        <v>2</v>
      </c>
      <c r="B34" s="54" t="s">
        <v>51</v>
      </c>
      <c r="C34" s="54" t="s">
        <v>74</v>
      </c>
      <c r="D34" s="55">
        <v>2259</v>
      </c>
      <c r="E34" s="56">
        <v>2258.4</v>
      </c>
      <c r="F34" s="57">
        <f t="shared" si="0"/>
        <v>0.99973439575033207</v>
      </c>
    </row>
    <row r="35" spans="1:6" ht="63.75" x14ac:dyDescent="0.25">
      <c r="A35" s="43">
        <v>3</v>
      </c>
      <c r="B35" s="54" t="s">
        <v>51</v>
      </c>
      <c r="C35" s="54" t="s">
        <v>75</v>
      </c>
      <c r="D35" s="55">
        <v>7338</v>
      </c>
      <c r="E35" s="56">
        <v>7337.58</v>
      </c>
      <c r="F35" s="57">
        <f t="shared" si="0"/>
        <v>0.99994276369582991</v>
      </c>
    </row>
    <row r="36" spans="1:6" ht="63.75" x14ac:dyDescent="0.25">
      <c r="A36" s="43">
        <v>4</v>
      </c>
      <c r="B36" s="54" t="s">
        <v>55</v>
      </c>
      <c r="C36" s="54" t="s">
        <v>76</v>
      </c>
      <c r="D36" s="55">
        <v>1195</v>
      </c>
      <c r="E36" s="56">
        <v>1194.96</v>
      </c>
      <c r="F36" s="57">
        <f t="shared" si="0"/>
        <v>0.9999665271966528</v>
      </c>
    </row>
    <row r="37" spans="1:6" ht="63.75" x14ac:dyDescent="0.25">
      <c r="A37" s="43">
        <v>5</v>
      </c>
      <c r="B37" s="54" t="s">
        <v>55</v>
      </c>
      <c r="C37" s="54" t="s">
        <v>77</v>
      </c>
      <c r="D37" s="55">
        <v>9560</v>
      </c>
      <c r="E37" s="56">
        <v>9559.68</v>
      </c>
      <c r="F37" s="57">
        <f t="shared" si="0"/>
        <v>0.9999665271966528</v>
      </c>
    </row>
    <row r="38" spans="1:6" ht="76.5" x14ac:dyDescent="0.25">
      <c r="A38" s="43">
        <v>6</v>
      </c>
      <c r="B38" s="54" t="s">
        <v>55</v>
      </c>
      <c r="C38" s="54" t="s">
        <v>78</v>
      </c>
      <c r="D38" s="55">
        <v>9201</v>
      </c>
      <c r="E38" s="56">
        <v>9200.07</v>
      </c>
      <c r="F38" s="57">
        <f t="shared" si="0"/>
        <v>0.99989892402999669</v>
      </c>
    </row>
    <row r="39" spans="1:6" ht="63.75" x14ac:dyDescent="0.25">
      <c r="A39" s="43">
        <v>7</v>
      </c>
      <c r="B39" s="54" t="s">
        <v>55</v>
      </c>
      <c r="C39" s="54" t="s">
        <v>79</v>
      </c>
      <c r="D39" s="55">
        <v>3067</v>
      </c>
      <c r="E39" s="56">
        <v>3066.69</v>
      </c>
      <c r="F39" s="57">
        <f t="shared" si="0"/>
        <v>0.99989892402999681</v>
      </c>
    </row>
    <row r="40" spans="1:6" ht="63.75" x14ac:dyDescent="0.25">
      <c r="A40" s="43">
        <v>8</v>
      </c>
      <c r="B40" s="54" t="s">
        <v>55</v>
      </c>
      <c r="C40" s="54" t="s">
        <v>80</v>
      </c>
      <c r="D40" s="55">
        <v>24534</v>
      </c>
      <c r="E40" s="56">
        <v>24533.52</v>
      </c>
      <c r="F40" s="57">
        <f t="shared" si="0"/>
        <v>0.99998043531425773</v>
      </c>
    </row>
    <row r="41" spans="1:6" ht="63.75" x14ac:dyDescent="0.25">
      <c r="A41" s="43">
        <v>9</v>
      </c>
      <c r="B41" s="54" t="s">
        <v>55</v>
      </c>
      <c r="C41" s="54" t="s">
        <v>77</v>
      </c>
      <c r="D41" s="55">
        <v>2390</v>
      </c>
      <c r="E41" s="56">
        <v>2389.92</v>
      </c>
      <c r="F41" s="57">
        <f t="shared" si="0"/>
        <v>0.9999665271966528</v>
      </c>
    </row>
    <row r="42" spans="1:6" ht="76.5" x14ac:dyDescent="0.25">
      <c r="A42" s="43">
        <v>10</v>
      </c>
      <c r="B42" s="54" t="s">
        <v>55</v>
      </c>
      <c r="C42" s="54" t="s">
        <v>81</v>
      </c>
      <c r="D42" s="55">
        <v>1195</v>
      </c>
      <c r="E42" s="56">
        <v>1194.96</v>
      </c>
      <c r="F42" s="57">
        <f t="shared" si="0"/>
        <v>0.9999665271966528</v>
      </c>
    </row>
    <row r="43" spans="1:6" x14ac:dyDescent="0.25">
      <c r="A43" s="43"/>
      <c r="B43" s="58" t="s">
        <v>86</v>
      </c>
      <c r="C43" s="54"/>
      <c r="D43" s="55">
        <v>2316</v>
      </c>
      <c r="E43" s="56"/>
      <c r="F43" s="57">
        <f t="shared" si="0"/>
        <v>0</v>
      </c>
    </row>
    <row r="44" spans="1:6" x14ac:dyDescent="0.25">
      <c r="A44" s="66" t="s">
        <v>89</v>
      </c>
      <c r="B44" s="66"/>
      <c r="C44" s="66"/>
      <c r="D44" s="48">
        <v>42000</v>
      </c>
      <c r="E44" s="49">
        <v>42000</v>
      </c>
      <c r="F44" s="50">
        <f t="shared" si="0"/>
        <v>1</v>
      </c>
    </row>
    <row r="45" spans="1:6" x14ac:dyDescent="0.25">
      <c r="A45" s="65" t="s">
        <v>90</v>
      </c>
      <c r="B45" s="65"/>
      <c r="C45" s="65"/>
      <c r="D45" s="51">
        <v>42000</v>
      </c>
      <c r="E45" s="52">
        <v>42000</v>
      </c>
      <c r="F45" s="53">
        <f t="shared" ref="F45:F69" si="1">IF(D45&lt;&gt;0, E45/D45, "")</f>
        <v>1</v>
      </c>
    </row>
    <row r="46" spans="1:6" x14ac:dyDescent="0.25">
      <c r="A46" s="66" t="s">
        <v>85</v>
      </c>
      <c r="B46" s="66"/>
      <c r="C46" s="66"/>
      <c r="D46" s="48">
        <v>42000</v>
      </c>
      <c r="E46" s="49">
        <v>42000</v>
      </c>
      <c r="F46" s="50">
        <f t="shared" si="1"/>
        <v>1</v>
      </c>
    </row>
    <row r="47" spans="1:6" ht="25.5" x14ac:dyDescent="0.25">
      <c r="A47" s="43">
        <v>1</v>
      </c>
      <c r="B47" s="54" t="s">
        <v>13</v>
      </c>
      <c r="C47" s="54" t="s">
        <v>14</v>
      </c>
      <c r="D47" s="55">
        <v>12642</v>
      </c>
      <c r="E47" s="56">
        <v>12642</v>
      </c>
      <c r="F47" s="57">
        <f t="shared" si="1"/>
        <v>1</v>
      </c>
    </row>
    <row r="48" spans="1:6" ht="25.5" x14ac:dyDescent="0.25">
      <c r="A48" s="43">
        <v>2</v>
      </c>
      <c r="B48" s="54" t="s">
        <v>16</v>
      </c>
      <c r="C48" s="54" t="s">
        <v>17</v>
      </c>
      <c r="D48" s="55">
        <v>14000</v>
      </c>
      <c r="E48" s="56">
        <v>14000</v>
      </c>
      <c r="F48" s="57">
        <f t="shared" si="1"/>
        <v>1</v>
      </c>
    </row>
    <row r="49" spans="1:6" ht="38.25" x14ac:dyDescent="0.25">
      <c r="A49" s="43">
        <v>3</v>
      </c>
      <c r="B49" s="54" t="s">
        <v>18</v>
      </c>
      <c r="C49" s="54" t="s">
        <v>19</v>
      </c>
      <c r="D49" s="55">
        <v>15358</v>
      </c>
      <c r="E49" s="56">
        <v>15358</v>
      </c>
      <c r="F49" s="57">
        <f t="shared" si="1"/>
        <v>1</v>
      </c>
    </row>
    <row r="50" spans="1:6" x14ac:dyDescent="0.25">
      <c r="A50" s="66" t="s">
        <v>91</v>
      </c>
      <c r="B50" s="66"/>
      <c r="C50" s="66"/>
      <c r="D50" s="48">
        <v>314000</v>
      </c>
      <c r="E50" s="49">
        <v>314000</v>
      </c>
      <c r="F50" s="50">
        <f t="shared" si="1"/>
        <v>1</v>
      </c>
    </row>
    <row r="51" spans="1:6" x14ac:dyDescent="0.25">
      <c r="A51" s="65" t="s">
        <v>92</v>
      </c>
      <c r="B51" s="65"/>
      <c r="C51" s="65"/>
      <c r="D51" s="51">
        <v>314000</v>
      </c>
      <c r="E51" s="52">
        <v>314000</v>
      </c>
      <c r="F51" s="53">
        <f t="shared" si="1"/>
        <v>1</v>
      </c>
    </row>
    <row r="52" spans="1:6" x14ac:dyDescent="0.25">
      <c r="A52" s="66" t="s">
        <v>85</v>
      </c>
      <c r="B52" s="66"/>
      <c r="C52" s="66"/>
      <c r="D52" s="48">
        <v>314000</v>
      </c>
      <c r="E52" s="49">
        <v>314000</v>
      </c>
      <c r="F52" s="50">
        <f t="shared" si="1"/>
        <v>1</v>
      </c>
    </row>
    <row r="53" spans="1:6" ht="25.5" x14ac:dyDescent="0.25">
      <c r="A53" s="43">
        <v>1</v>
      </c>
      <c r="B53" s="54" t="s">
        <v>20</v>
      </c>
      <c r="C53" s="54" t="s">
        <v>21</v>
      </c>
      <c r="D53" s="55">
        <v>4500</v>
      </c>
      <c r="E53" s="56">
        <v>4500</v>
      </c>
      <c r="F53" s="57">
        <f t="shared" si="1"/>
        <v>1</v>
      </c>
    </row>
    <row r="54" spans="1:6" ht="25.5" x14ac:dyDescent="0.25">
      <c r="A54" s="43">
        <v>2</v>
      </c>
      <c r="B54" s="54" t="s">
        <v>23</v>
      </c>
      <c r="C54" s="54" t="s">
        <v>24</v>
      </c>
      <c r="D54" s="55">
        <v>5000</v>
      </c>
      <c r="E54" s="56">
        <v>5000</v>
      </c>
      <c r="F54" s="57">
        <f t="shared" si="1"/>
        <v>1</v>
      </c>
    </row>
    <row r="55" spans="1:6" ht="25.5" x14ac:dyDescent="0.25">
      <c r="A55" s="43">
        <v>3</v>
      </c>
      <c r="B55" s="54" t="s">
        <v>25</v>
      </c>
      <c r="C55" s="54" t="s">
        <v>26</v>
      </c>
      <c r="D55" s="55">
        <v>5000</v>
      </c>
      <c r="E55" s="56">
        <v>5000</v>
      </c>
      <c r="F55" s="57">
        <f t="shared" si="1"/>
        <v>1</v>
      </c>
    </row>
    <row r="56" spans="1:6" ht="25.5" x14ac:dyDescent="0.25">
      <c r="A56" s="43">
        <v>4</v>
      </c>
      <c r="B56" s="54" t="s">
        <v>27</v>
      </c>
      <c r="C56" s="54" t="s">
        <v>28</v>
      </c>
      <c r="D56" s="55">
        <v>5500</v>
      </c>
      <c r="E56" s="56">
        <v>5500</v>
      </c>
      <c r="F56" s="57">
        <f t="shared" si="1"/>
        <v>1</v>
      </c>
    </row>
    <row r="57" spans="1:6" ht="25.5" x14ac:dyDescent="0.25">
      <c r="A57" s="43">
        <v>5</v>
      </c>
      <c r="B57" s="54" t="s">
        <v>20</v>
      </c>
      <c r="C57" s="54" t="s">
        <v>29</v>
      </c>
      <c r="D57" s="55">
        <v>70000</v>
      </c>
      <c r="E57" s="56">
        <v>70000</v>
      </c>
      <c r="F57" s="57">
        <f t="shared" si="1"/>
        <v>1</v>
      </c>
    </row>
    <row r="58" spans="1:6" ht="25.5" x14ac:dyDescent="0.25">
      <c r="A58" s="43">
        <v>6</v>
      </c>
      <c r="B58" s="54" t="s">
        <v>30</v>
      </c>
      <c r="C58" s="54" t="s">
        <v>29</v>
      </c>
      <c r="D58" s="55">
        <v>45000</v>
      </c>
      <c r="E58" s="56">
        <v>45000</v>
      </c>
      <c r="F58" s="57">
        <f t="shared" si="1"/>
        <v>1</v>
      </c>
    </row>
    <row r="59" spans="1:6" ht="38.25" x14ac:dyDescent="0.25">
      <c r="A59" s="43">
        <v>7</v>
      </c>
      <c r="B59" s="54" t="s">
        <v>31</v>
      </c>
      <c r="C59" s="54" t="s">
        <v>32</v>
      </c>
      <c r="D59" s="55">
        <v>23310</v>
      </c>
      <c r="E59" s="56">
        <v>23310</v>
      </c>
      <c r="F59" s="57">
        <f t="shared" si="1"/>
        <v>1</v>
      </c>
    </row>
    <row r="60" spans="1:6" ht="25.5" x14ac:dyDescent="0.25">
      <c r="A60" s="43">
        <v>8</v>
      </c>
      <c r="B60" s="54" t="s">
        <v>33</v>
      </c>
      <c r="C60" s="54" t="s">
        <v>34</v>
      </c>
      <c r="D60" s="55">
        <v>12000</v>
      </c>
      <c r="E60" s="56">
        <v>12000</v>
      </c>
      <c r="F60" s="57">
        <f t="shared" si="1"/>
        <v>1</v>
      </c>
    </row>
    <row r="61" spans="1:6" ht="25.5" x14ac:dyDescent="0.25">
      <c r="A61" s="43">
        <v>9</v>
      </c>
      <c r="B61" s="54" t="s">
        <v>20</v>
      </c>
      <c r="C61" s="54" t="s">
        <v>35</v>
      </c>
      <c r="D61" s="55">
        <v>19670</v>
      </c>
      <c r="E61" s="56">
        <v>19670</v>
      </c>
      <c r="F61" s="57">
        <f t="shared" si="1"/>
        <v>1</v>
      </c>
    </row>
    <row r="62" spans="1:6" ht="38.25" x14ac:dyDescent="0.25">
      <c r="A62" s="43">
        <v>10</v>
      </c>
      <c r="B62" s="54" t="s">
        <v>36</v>
      </c>
      <c r="C62" s="54" t="s">
        <v>37</v>
      </c>
      <c r="D62" s="55">
        <v>16670</v>
      </c>
      <c r="E62" s="56">
        <v>16670</v>
      </c>
      <c r="F62" s="57">
        <f t="shared" si="1"/>
        <v>1</v>
      </c>
    </row>
    <row r="63" spans="1:6" ht="25.5" x14ac:dyDescent="0.25">
      <c r="A63" s="43">
        <v>11</v>
      </c>
      <c r="B63" s="54" t="s">
        <v>38</v>
      </c>
      <c r="C63" s="54" t="s">
        <v>39</v>
      </c>
      <c r="D63" s="55">
        <v>44000</v>
      </c>
      <c r="E63" s="56">
        <v>44000</v>
      </c>
      <c r="F63" s="57">
        <f t="shared" si="1"/>
        <v>1</v>
      </c>
    </row>
    <row r="64" spans="1:6" ht="25.5" x14ac:dyDescent="0.25">
      <c r="A64" s="43">
        <v>12</v>
      </c>
      <c r="B64" s="54" t="s">
        <v>40</v>
      </c>
      <c r="C64" s="54" t="s">
        <v>41</v>
      </c>
      <c r="D64" s="55">
        <v>16000</v>
      </c>
      <c r="E64" s="56">
        <v>16000</v>
      </c>
      <c r="F64" s="57">
        <f t="shared" si="1"/>
        <v>1</v>
      </c>
    </row>
    <row r="65" spans="1:6" ht="25.5" x14ac:dyDescent="0.25">
      <c r="A65" s="43">
        <v>13</v>
      </c>
      <c r="B65" s="54" t="s">
        <v>27</v>
      </c>
      <c r="C65" s="54" t="s">
        <v>42</v>
      </c>
      <c r="D65" s="55">
        <v>16660</v>
      </c>
      <c r="E65" s="56">
        <v>16660</v>
      </c>
      <c r="F65" s="57">
        <f t="shared" si="1"/>
        <v>1</v>
      </c>
    </row>
    <row r="66" spans="1:6" ht="25.5" x14ac:dyDescent="0.25">
      <c r="A66" s="43">
        <v>14</v>
      </c>
      <c r="B66" s="54" t="s">
        <v>43</v>
      </c>
      <c r="C66" s="54" t="s">
        <v>44</v>
      </c>
      <c r="D66" s="55">
        <v>5000</v>
      </c>
      <c r="E66" s="56">
        <v>5000</v>
      </c>
      <c r="F66" s="57">
        <f t="shared" si="1"/>
        <v>1</v>
      </c>
    </row>
    <row r="67" spans="1:6" ht="51" x14ac:dyDescent="0.25">
      <c r="A67" s="43">
        <v>15</v>
      </c>
      <c r="B67" s="54" t="s">
        <v>45</v>
      </c>
      <c r="C67" s="54" t="s">
        <v>46</v>
      </c>
      <c r="D67" s="55">
        <v>10000</v>
      </c>
      <c r="E67" s="56">
        <v>10000</v>
      </c>
      <c r="F67" s="57">
        <f t="shared" si="1"/>
        <v>1</v>
      </c>
    </row>
    <row r="68" spans="1:6" ht="25.5" x14ac:dyDescent="0.25">
      <c r="A68" s="43">
        <v>16</v>
      </c>
      <c r="B68" s="54" t="s">
        <v>47</v>
      </c>
      <c r="C68" s="54" t="s">
        <v>48</v>
      </c>
      <c r="D68" s="55">
        <v>8400</v>
      </c>
      <c r="E68" s="56">
        <v>8400</v>
      </c>
      <c r="F68" s="57">
        <f t="shared" si="1"/>
        <v>1</v>
      </c>
    </row>
    <row r="69" spans="1:6" ht="25.5" x14ac:dyDescent="0.25">
      <c r="A69" s="43">
        <v>17</v>
      </c>
      <c r="B69" s="54" t="s">
        <v>49</v>
      </c>
      <c r="C69" s="54" t="s">
        <v>50</v>
      </c>
      <c r="D69" s="55">
        <v>7290</v>
      </c>
      <c r="E69" s="56">
        <v>7290</v>
      </c>
      <c r="F69" s="57">
        <f t="shared" si="1"/>
        <v>1</v>
      </c>
    </row>
  </sheetData>
  <mergeCells count="14">
    <mergeCell ref="A51:C51"/>
    <mergeCell ref="A52:C52"/>
    <mergeCell ref="A50:C50"/>
    <mergeCell ref="A45:C45"/>
    <mergeCell ref="A46:C46"/>
    <mergeCell ref="A31:C31"/>
    <mergeCell ref="A32:C32"/>
    <mergeCell ref="A44:C44"/>
    <mergeCell ref="A30:C30"/>
    <mergeCell ref="A9:F9"/>
    <mergeCell ref="A13:C13"/>
    <mergeCell ref="A14:C14"/>
    <mergeCell ref="A15:C15"/>
    <mergeCell ref="A16:C16"/>
  </mergeCells>
  <pageMargins left="0.70866141732283472" right="0.70866141732283472" top="0.74803149606299213" bottom="0.74803149606299213" header="0.31496062992125984" footer="0.31496062992125984"/>
  <pageSetup paperSize="9" scale="61" fitToHeight="20" orientation="portrait" r:id="rId1"/>
  <headerFooter>
    <oddFooter>&amp;R&amp;P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criptIds xmlns="http://schemas.microsoft.com/office/extensibility/maker/v1.0" id="script-ids-node-id">
  <scriptId id="ms-officescript%3A%2F%2Fonedrive_business_itemlink%2F01C724JVZ5L6A2PSPBT5E3UZGDKZUAYUQT:ms-officescript%3A%2F%2Fonedrive_business_sharinglink%2Fu!aHR0cHM6Ly91bXN3LW15LnNoYXJlcG9pbnQuY29tLzp1Oi9nL3BlcnNvbmFsL3N2Y19tMzY1X2Rldm9wc19icGJfYnptd19nb3ZfcGwvRVQxZmdhZko0WjlKdW1URFZtZ01VaE1CN2JqUEV5VVFKSmpweUltY01TdzA3QQ"/>
  <scriptId xmlns="" id="ms-officescript%3A%2F%2Fonedrive_business_itemlink%2F01OPVDKUA42LNOIZIJNNDLSVUDEWTLEXVL:ms-officescript%3A%2F%2Fonedrive_business_sharinglink%2Fu!aHR0cHM6Ly91bXN3LW15LnNoYXJlcG9pbnQuY29tLzp1Oi9nL3BlcnNvbmFsL3JtaWNoYWxha19iem13X2dvdl9wbC9FUnpTMnVSbENXdEd1VmFESmFheVhxc0JDUWhpX2xiR1dQdVlaVGxzcW5MM1J3"/>
  <scriptId xmlns="" id="ms-officescript%3A%2F%2Fonedrive_business_itemlink%2F01OPVDKUBYDAFL36YH45GKLXETKLI3R46B:ms-officescript%3A%2F%2Fonedrive_business_sharinglink%2Fu!aHR0cHM6Ly91bXN3LW15LnNoYXJlcG9pbnQuY29tLzp1Oi9nL3BlcnNvbmFsL3JtaWNoYWxha19iem13X2dvdl9wbC9FVGdZQ3IzN0ItZE1wZHlUVXRHNDg4RUJRTU9wNzlDM1RCS2VRZDRCOHVHYWRB"/>
  <scriptId xmlns="" id="ms-officescript%3A%2F%2Fonedrive_business_itemlink%2F01OPVDKUBO5X5NFMXBLVHL5XAF7QYK2MDY:ms-officescript%3A%2F%2Fonedrive_business_sharinglink%2Fu!aHR0cHM6Ly91bXN3LW15LnNoYXJlcG9pbnQuY29tLzp1Oi9nL3BlcnNvbmFsL3JtaWNoYWxha19iem13X2dvdl9wbC9FUzd0LXRLeTRWMU92dHdGX0RDdE1IZ0J0NEROdFNLV21Ndnh2SVlfY1dPM2Z3"/>
  <scriptId xmlns="" id="ms-officescript%3A%2F%2Fonedrive_business_itemlink%2F01C724JVZJA6U2WZGQORB33EAVRYZDU4V6:ms-officescript%3A%2F%2Fonedrive_business_sharinglink%2Fu!aHR0cHM6Ly91bXN3LW15LnNoYXJlcG9pbnQuY29tLzp1Oi9nL3BlcnNvbmFsL3N2Y19tMzY1X2Rldm9wc19icGJfYnptd19nb3ZfcGwvSVFBcEI2bXJaTkIwUTcyUUZZNHlPbkstQVhmMGdud2xwTnZWbU4xU0w3MnlCRGs"/>
</scriptIds>
</file>

<file path=customXml/itemProps1.xml><?xml version="1.0" encoding="utf-8"?>
<ds:datastoreItem xmlns:ds="http://schemas.openxmlformats.org/officeDocument/2006/customXml" ds:itemID="{2C5BA701-0CE6-45CB-9FD0-530E53EDBBE5}">
  <ds:schemaRefs>
    <ds:schemaRef ds:uri="http://schemas.microsoft.com/office/extensibility/maker/v1.0"/>
    <ds:schemaRef ds:uri="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Nazwane zakresy</vt:lpstr>
      </vt:variant>
      <vt:variant>
        <vt:i4>3</vt:i4>
      </vt:variant>
    </vt:vector>
  </HeadingPairs>
  <TitlesOfParts>
    <vt:vector size="8" baseType="lpstr">
      <vt:lpstr>Lista</vt:lpstr>
      <vt:lpstr>Arkusz3</vt:lpstr>
      <vt:lpstr>Klasyfikacja</vt:lpstr>
      <vt:lpstr>Wzór</vt:lpstr>
      <vt:lpstr>Wydruk</vt:lpstr>
      <vt:lpstr>Wydruk!Obszar_wydruku</vt:lpstr>
      <vt:lpstr>Wzór!Obszar_wydruku</vt:lpstr>
      <vt:lpstr>Wydruk!Tytuły_wydruku</vt:lpstr>
    </vt:vector>
  </TitlesOfParts>
  <Manager/>
  <Company>Urzad Miasta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Michalak Robert (PB)</dc:creator>
  <cp:keywords/>
  <dc:description/>
  <cp:lastModifiedBy>Miklaszewska Bożena</cp:lastModifiedBy>
  <cp:revision/>
  <cp:lastPrinted>2026-02-23T12:23:06Z</cp:lastPrinted>
  <dcterms:created xsi:type="dcterms:W3CDTF">2025-06-12T08:28:25Z</dcterms:created>
  <dcterms:modified xsi:type="dcterms:W3CDTF">2026-02-24T14:28:28Z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Dotacje dla NGO.xlsx</vt:lpwstr>
  </property>
</Properties>
</file>